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Баллы" sheetId="1" r:id="rId1"/>
    <sheet name="Выполнение заданий" sheetId="2" r:id="rId2"/>
    <sheet name="Лист3" sheetId="3" r:id="rId3"/>
    <sheet name="Лист1" sheetId="4" r:id="rId4"/>
  </sheets>
  <externalReferences>
    <externalReference r:id="rId5"/>
  </externalReferences>
  <definedNames>
    <definedName name="_xlnm._FilterDatabase" localSheetId="0" hidden="1">Баллы!$A$6:$N$102</definedName>
    <definedName name="_xlnm._FilterDatabase" localSheetId="1" hidden="1">'Выполнение заданий'!$B$6:$N$177</definedName>
    <definedName name="S1_FName1" hidden="1">[1]XLR_NoRangeSheet!$G$6</definedName>
    <definedName name="S1_FName10" hidden="1">[1]XLR_NoRangeSheet!$P$6</definedName>
    <definedName name="S1_FName11" hidden="1">[1]XLR_NoRangeSheet!$Q$6</definedName>
    <definedName name="S1_FName12" hidden="1">[1]XLR_NoRangeSheet!$R$6</definedName>
    <definedName name="S1_FName13" hidden="1">[1]XLR_NoRangeSheet!$S$6</definedName>
    <definedName name="S1_FName14" hidden="1">[1]XLR_NoRangeSheet!$T$6</definedName>
    <definedName name="S1_FName15" hidden="1">[1]XLR_NoRangeSheet!$U$6</definedName>
    <definedName name="S1_FName16" hidden="1">[1]XLR_NoRangeSheet!$V$6</definedName>
    <definedName name="S1_FName2" hidden="1">[1]XLR_NoRangeSheet!$H$6</definedName>
    <definedName name="S1_FName3" hidden="1">[1]XLR_NoRangeSheet!$I$6</definedName>
    <definedName name="S1_FName4" hidden="1">[1]XLR_NoRangeSheet!$J$6</definedName>
    <definedName name="S1_FName5" hidden="1">[1]XLR_NoRangeSheet!$K$6</definedName>
    <definedName name="S1_FName6" hidden="1">[1]XLR_NoRangeSheet!$L$6</definedName>
    <definedName name="S1_FName7" hidden="1">[1]XLR_NoRangeSheet!$M$6</definedName>
    <definedName name="S1_FName8" hidden="1">[1]XLR_NoRangeSheet!$N$6</definedName>
    <definedName name="S1_FName9" hidden="1">[1]XLR_NoRangeSheet!$O$6</definedName>
    <definedName name="S1_InstType" hidden="1">[1]XLR_NoRangeSheet!$D$6</definedName>
    <definedName name="S1_SchoolCode" hidden="1">[1]XLR_NoRangeSheet!$E$6</definedName>
    <definedName name="S1_SubjectCode" hidden="1">[1]XLR_NoRangeSheet!$F$6</definedName>
    <definedName name="S1_Title" hidden="1">[1]XLR_NoRangeSheet!$C$6</definedName>
    <definedName name="_xlnm.Print_Titles" localSheetId="0">Баллы!$6:$6</definedName>
  </definedNames>
  <calcPr calcId="125725"/>
</workbook>
</file>

<file path=xl/calcChain.xml><?xml version="1.0" encoding="utf-8"?>
<calcChain xmlns="http://schemas.openxmlformats.org/spreadsheetml/2006/main">
  <c r="L103" i="3"/>
  <c r="M103"/>
  <c r="N103"/>
  <c r="N6" i="4"/>
  <c r="M6"/>
  <c r="L6"/>
  <c r="K6"/>
  <c r="J6"/>
  <c r="I6"/>
  <c r="H6"/>
  <c r="G6"/>
  <c r="F6"/>
  <c r="E6"/>
  <c r="D6"/>
  <c r="C6"/>
  <c r="B6"/>
  <c r="A4"/>
  <c r="H3"/>
  <c r="A3"/>
  <c r="A1"/>
  <c r="N6" i="3"/>
  <c r="M6"/>
  <c r="L6"/>
  <c r="K6"/>
  <c r="J6"/>
  <c r="I6"/>
  <c r="H6"/>
  <c r="G6"/>
  <c r="F6"/>
  <c r="E6"/>
  <c r="D6"/>
  <c r="C6"/>
  <c r="B6"/>
  <c r="A4"/>
  <c r="H3"/>
  <c r="A3"/>
  <c r="A1"/>
  <c r="N6" i="2"/>
  <c r="M6"/>
  <c r="L6"/>
  <c r="K6"/>
  <c r="J6"/>
  <c r="I6"/>
  <c r="H6"/>
  <c r="G6"/>
  <c r="F6"/>
  <c r="E6"/>
  <c r="D6"/>
  <c r="C6"/>
  <c r="B4"/>
  <c r="I3"/>
  <c r="B3"/>
  <c r="B1"/>
  <c r="N6" i="1"/>
  <c r="M6"/>
  <c r="L6"/>
  <c r="K6"/>
  <c r="J6"/>
  <c r="I6"/>
  <c r="H6"/>
  <c r="G6"/>
  <c r="F6"/>
  <c r="E6"/>
  <c r="D6"/>
  <c r="C6"/>
  <c r="B6"/>
  <c r="A4"/>
  <c r="H3"/>
  <c r="A3"/>
  <c r="A1"/>
</calcChain>
</file>

<file path=xl/sharedStrings.xml><?xml version="1.0" encoding="utf-8"?>
<sst xmlns="http://schemas.openxmlformats.org/spreadsheetml/2006/main" count="4168" uniqueCount="677">
  <si>
    <t>23102</t>
  </si>
  <si>
    <t>9Б</t>
  </si>
  <si>
    <t>0004</t>
  </si>
  <si>
    <t>Алексей</t>
  </si>
  <si>
    <t>Геннадьевич</t>
  </si>
  <si>
    <t>6709</t>
  </si>
  <si>
    <t>0005</t>
  </si>
  <si>
    <t>Дмитриевич</t>
  </si>
  <si>
    <t>6710</t>
  </si>
  <si>
    <t>0006</t>
  </si>
  <si>
    <t>Вятченина</t>
  </si>
  <si>
    <t>Валентина</t>
  </si>
  <si>
    <t>Сергеевна</t>
  </si>
  <si>
    <t>049423</t>
  </si>
  <si>
    <t>9А</t>
  </si>
  <si>
    <t>0001</t>
  </si>
  <si>
    <t>Гавриленко</t>
  </si>
  <si>
    <t>Олег</t>
  </si>
  <si>
    <t>Игоревич</t>
  </si>
  <si>
    <t>040523</t>
  </si>
  <si>
    <t>0007</t>
  </si>
  <si>
    <t>Голубев</t>
  </si>
  <si>
    <t>Антон</t>
  </si>
  <si>
    <t>Сергеевич</t>
  </si>
  <si>
    <t>020168</t>
  </si>
  <si>
    <t>0002</t>
  </si>
  <si>
    <t>Клабуков</t>
  </si>
  <si>
    <t>Роман</t>
  </si>
  <si>
    <t>095605</t>
  </si>
  <si>
    <t>Князева</t>
  </si>
  <si>
    <t>Светлана</t>
  </si>
  <si>
    <t>Леонидовна</t>
  </si>
  <si>
    <t>041003</t>
  </si>
  <si>
    <t>Нефидова</t>
  </si>
  <si>
    <t>Димитриевна</t>
  </si>
  <si>
    <t>019961</t>
  </si>
  <si>
    <t>0003</t>
  </si>
  <si>
    <t>Плотникова</t>
  </si>
  <si>
    <t>Валерия</t>
  </si>
  <si>
    <t>Евгеньевна</t>
  </si>
  <si>
    <t>993991</t>
  </si>
  <si>
    <t>Попова</t>
  </si>
  <si>
    <t>Мария</t>
  </si>
  <si>
    <t>Александровна</t>
  </si>
  <si>
    <t>983634</t>
  </si>
  <si>
    <t>Поткина</t>
  </si>
  <si>
    <t>Александра</t>
  </si>
  <si>
    <t>018840</t>
  </si>
  <si>
    <t>Пушкарев</t>
  </si>
  <si>
    <t>Александр</t>
  </si>
  <si>
    <t>Евгеньевич</t>
  </si>
  <si>
    <t>019367</t>
  </si>
  <si>
    <t>Фоменко</t>
  </si>
  <si>
    <t>029538</t>
  </si>
  <si>
    <t>Чугаев</t>
  </si>
  <si>
    <t>Артем</t>
  </si>
  <si>
    <t>Викторович</t>
  </si>
  <si>
    <t>6711</t>
  </si>
  <si>
    <t>164420</t>
  </si>
  <si>
    <t>Шевчук</t>
  </si>
  <si>
    <t>Максим</t>
  </si>
  <si>
    <t>Юрьевич</t>
  </si>
  <si>
    <t>018872</t>
  </si>
  <si>
    <t>Шуманский</t>
  </si>
  <si>
    <t>Евгений</t>
  </si>
  <si>
    <t>Владимирович</t>
  </si>
  <si>
    <t>994002</t>
  </si>
  <si>
    <t>23306</t>
  </si>
  <si>
    <t>Васюк</t>
  </si>
  <si>
    <t>Дмитрий</t>
  </si>
  <si>
    <t>Львович</t>
  </si>
  <si>
    <t>049687</t>
  </si>
  <si>
    <t>Голубцов</t>
  </si>
  <si>
    <t>Алексеевич</t>
  </si>
  <si>
    <t>019431</t>
  </si>
  <si>
    <t>23409</t>
  </si>
  <si>
    <t>9В</t>
  </si>
  <si>
    <t>Башмаков</t>
  </si>
  <si>
    <t>Павел</t>
  </si>
  <si>
    <t>Валерьевич</t>
  </si>
  <si>
    <t>009696</t>
  </si>
  <si>
    <t>Белан</t>
  </si>
  <si>
    <t>Валентин</t>
  </si>
  <si>
    <t>008995</t>
  </si>
  <si>
    <t>Николай</t>
  </si>
  <si>
    <t>008994</t>
  </si>
  <si>
    <t>Бирюков</t>
  </si>
  <si>
    <t>Владислав</t>
  </si>
  <si>
    <t>Олегович</t>
  </si>
  <si>
    <t>970177</t>
  </si>
  <si>
    <t>Болтабаев</t>
  </si>
  <si>
    <t>Сабиржан</t>
  </si>
  <si>
    <t>Раимжанович</t>
  </si>
  <si>
    <t>008142</t>
  </si>
  <si>
    <t>Брыжакин</t>
  </si>
  <si>
    <t>043758</t>
  </si>
  <si>
    <t>Владимиров</t>
  </si>
  <si>
    <t>Валерий</t>
  </si>
  <si>
    <t>Романович</t>
  </si>
  <si>
    <t>124533</t>
  </si>
  <si>
    <t>Даурская</t>
  </si>
  <si>
    <t>Диана</t>
  </si>
  <si>
    <t>Андреевна</t>
  </si>
  <si>
    <t>104705</t>
  </si>
  <si>
    <t>Зайцев</t>
  </si>
  <si>
    <t>099334</t>
  </si>
  <si>
    <t>Киреева</t>
  </si>
  <si>
    <t>Юлия</t>
  </si>
  <si>
    <t>Раилевна</t>
  </si>
  <si>
    <t>163638</t>
  </si>
  <si>
    <t>Мальцева</t>
  </si>
  <si>
    <t>Вера</t>
  </si>
  <si>
    <t>Анатольевна</t>
  </si>
  <si>
    <t>084547</t>
  </si>
  <si>
    <t>Расторгуев</t>
  </si>
  <si>
    <t>Андрей</t>
  </si>
  <si>
    <t>049674</t>
  </si>
  <si>
    <t>Савичева</t>
  </si>
  <si>
    <t>Алина</t>
  </si>
  <si>
    <t>029431</t>
  </si>
  <si>
    <t>Сафина</t>
  </si>
  <si>
    <t>Алия</t>
  </si>
  <si>
    <t>Азатовна</t>
  </si>
  <si>
    <t>131868</t>
  </si>
  <si>
    <t>Тарасов</t>
  </si>
  <si>
    <t>Сергей</t>
  </si>
  <si>
    <t>117585</t>
  </si>
  <si>
    <t>23514</t>
  </si>
  <si>
    <t>Артемьева</t>
  </si>
  <si>
    <t>Виктория</t>
  </si>
  <si>
    <t>6310</t>
  </si>
  <si>
    <t>529927</t>
  </si>
  <si>
    <t>Максимова</t>
  </si>
  <si>
    <t>Витальевна</t>
  </si>
  <si>
    <t>3709</t>
  </si>
  <si>
    <t>351032</t>
  </si>
  <si>
    <t>23516</t>
  </si>
  <si>
    <t>Юсупова</t>
  </si>
  <si>
    <t>Валериковна</t>
  </si>
  <si>
    <t>994914</t>
  </si>
  <si>
    <t>23615</t>
  </si>
  <si>
    <t>9 А</t>
  </si>
  <si>
    <t>Акульшин</t>
  </si>
  <si>
    <t>Анатольевич</t>
  </si>
  <si>
    <t>4510</t>
  </si>
  <si>
    <t>949607</t>
  </si>
  <si>
    <t>Вац</t>
  </si>
  <si>
    <t>Григорий</t>
  </si>
  <si>
    <t>098387</t>
  </si>
  <si>
    <t>Ворсин</t>
  </si>
  <si>
    <t>Иван</t>
  </si>
  <si>
    <t>120362</t>
  </si>
  <si>
    <t>Гимазутдинов</t>
  </si>
  <si>
    <t>Рустам</t>
  </si>
  <si>
    <t>Радикович</t>
  </si>
  <si>
    <t>117726</t>
  </si>
  <si>
    <t>Горынин</t>
  </si>
  <si>
    <t>Арсений</t>
  </si>
  <si>
    <t>Глебович</t>
  </si>
  <si>
    <t>082105</t>
  </si>
  <si>
    <t>Гусев</t>
  </si>
  <si>
    <t>Даниил</t>
  </si>
  <si>
    <t>103238</t>
  </si>
  <si>
    <t>Дабижа</t>
  </si>
  <si>
    <t>Анатолий</t>
  </si>
  <si>
    <t>Александрович</t>
  </si>
  <si>
    <t>103241</t>
  </si>
  <si>
    <t>Иванова</t>
  </si>
  <si>
    <t>Антоновна</t>
  </si>
  <si>
    <t>096806</t>
  </si>
  <si>
    <t>Колегов</t>
  </si>
  <si>
    <t>Юрий</t>
  </si>
  <si>
    <t>066248</t>
  </si>
  <si>
    <t>Кузнецова</t>
  </si>
  <si>
    <t>Маргарита</t>
  </si>
  <si>
    <t>Руслановна</t>
  </si>
  <si>
    <t>100628</t>
  </si>
  <si>
    <t>Кулик</t>
  </si>
  <si>
    <t>Ксения</t>
  </si>
  <si>
    <t>009676</t>
  </si>
  <si>
    <t>Макаренко</t>
  </si>
  <si>
    <t>Тимур</t>
  </si>
  <si>
    <t>161439</t>
  </si>
  <si>
    <t>Мартынов</t>
  </si>
  <si>
    <t>Глеб</t>
  </si>
  <si>
    <t>Вадимович</t>
  </si>
  <si>
    <t>186213</t>
  </si>
  <si>
    <t>Мурадимов</t>
  </si>
  <si>
    <t>Азат</t>
  </si>
  <si>
    <t>Русланович</t>
  </si>
  <si>
    <t>131225</t>
  </si>
  <si>
    <t>Муртазина</t>
  </si>
  <si>
    <t>Вероника</t>
  </si>
  <si>
    <t>Винеровна</t>
  </si>
  <si>
    <t>085975</t>
  </si>
  <si>
    <t>Носиков</t>
  </si>
  <si>
    <t>Константин</t>
  </si>
  <si>
    <t>049150</t>
  </si>
  <si>
    <t>Одиноков</t>
  </si>
  <si>
    <t>Вячеслав</t>
  </si>
  <si>
    <t>018671</t>
  </si>
  <si>
    <t>Ротов</t>
  </si>
  <si>
    <t>Вадим</t>
  </si>
  <si>
    <t>Николаевич</t>
  </si>
  <si>
    <t>009019</t>
  </si>
  <si>
    <t>Сафин</t>
  </si>
  <si>
    <t>Ринатович</t>
  </si>
  <si>
    <t>099407</t>
  </si>
  <si>
    <t>23617</t>
  </si>
  <si>
    <t>Абубекеров</t>
  </si>
  <si>
    <t>Рафаэлевич</t>
  </si>
  <si>
    <t>5611</t>
  </si>
  <si>
    <t>030460</t>
  </si>
  <si>
    <t>Барков</t>
  </si>
  <si>
    <t>Илья</t>
  </si>
  <si>
    <t>Андреевич</t>
  </si>
  <si>
    <t>008143</t>
  </si>
  <si>
    <t>Буторин</t>
  </si>
  <si>
    <t>043375</t>
  </si>
  <si>
    <t>Винокурова</t>
  </si>
  <si>
    <t>Елена</t>
  </si>
  <si>
    <t>049924</t>
  </si>
  <si>
    <t>Крачун</t>
  </si>
  <si>
    <t>038595</t>
  </si>
  <si>
    <t>Огарков</t>
  </si>
  <si>
    <t>010269</t>
  </si>
  <si>
    <t>Пашков</t>
  </si>
  <si>
    <t>117718</t>
  </si>
  <si>
    <t>Полторак</t>
  </si>
  <si>
    <t>Вячеславович</t>
  </si>
  <si>
    <t>038622</t>
  </si>
  <si>
    <t>Решетов</t>
  </si>
  <si>
    <t>Геннадий</t>
  </si>
  <si>
    <t>981144</t>
  </si>
  <si>
    <t>Стенцов</t>
  </si>
  <si>
    <t>Аркадьевич</t>
  </si>
  <si>
    <t>151218</t>
  </si>
  <si>
    <t>Ширяев</t>
  </si>
  <si>
    <t>Богдан</t>
  </si>
  <si>
    <t>0711</t>
  </si>
  <si>
    <t>538886</t>
  </si>
  <si>
    <t>23719</t>
  </si>
  <si>
    <t>Григоренко</t>
  </si>
  <si>
    <t>Наталья</t>
  </si>
  <si>
    <t>Владимировна</t>
  </si>
  <si>
    <t>128147</t>
  </si>
  <si>
    <t>Крук</t>
  </si>
  <si>
    <t>Екатерина</t>
  </si>
  <si>
    <t>141334</t>
  </si>
  <si>
    <t>Назарян</t>
  </si>
  <si>
    <t>Рафик</t>
  </si>
  <si>
    <t>Оганесович</t>
  </si>
  <si>
    <t>040944</t>
  </si>
  <si>
    <t>Насонов</t>
  </si>
  <si>
    <t>095597</t>
  </si>
  <si>
    <t>Скороход</t>
  </si>
  <si>
    <t>Юрьевна</t>
  </si>
  <si>
    <t>028609</t>
  </si>
  <si>
    <t>Фирсова</t>
  </si>
  <si>
    <t>Анастасия</t>
  </si>
  <si>
    <t>099324</t>
  </si>
  <si>
    <t>23925</t>
  </si>
  <si>
    <t>Шабалин</t>
  </si>
  <si>
    <t>Михаил</t>
  </si>
  <si>
    <t>086361</t>
  </si>
  <si>
    <t>24339</t>
  </si>
  <si>
    <t>Аботин</t>
  </si>
  <si>
    <t>Игорь</t>
  </si>
  <si>
    <t>982288</t>
  </si>
  <si>
    <t>Боровик</t>
  </si>
  <si>
    <t>994767</t>
  </si>
  <si>
    <t>Голубков</t>
  </si>
  <si>
    <t>128075</t>
  </si>
  <si>
    <t>Долгов</t>
  </si>
  <si>
    <t>Эдвард</t>
  </si>
  <si>
    <t>82</t>
  </si>
  <si>
    <t>0842984</t>
  </si>
  <si>
    <t>Загинаева</t>
  </si>
  <si>
    <t>Любовь</t>
  </si>
  <si>
    <t>Дмитриевна</t>
  </si>
  <si>
    <t>049197</t>
  </si>
  <si>
    <t>Лягаев</t>
  </si>
  <si>
    <t>040283</t>
  </si>
  <si>
    <t>Матяшина</t>
  </si>
  <si>
    <t>Кристина</t>
  </si>
  <si>
    <t>007667</t>
  </si>
  <si>
    <t>Мельник</t>
  </si>
  <si>
    <t>Анна</t>
  </si>
  <si>
    <t>066069</t>
  </si>
  <si>
    <t>Носонова</t>
  </si>
  <si>
    <t>124061</t>
  </si>
  <si>
    <t>Пантяков</t>
  </si>
  <si>
    <t>009465</t>
  </si>
  <si>
    <t>Пахмурина</t>
  </si>
  <si>
    <t>008156</t>
  </si>
  <si>
    <t>Редько</t>
  </si>
  <si>
    <t>040672</t>
  </si>
  <si>
    <t>Садышев</t>
  </si>
  <si>
    <t>Матвей</t>
  </si>
  <si>
    <t>066273</t>
  </si>
  <si>
    <t>Селифанов</t>
  </si>
  <si>
    <t>994822</t>
  </si>
  <si>
    <t>Сенюшин</t>
  </si>
  <si>
    <t>983382</t>
  </si>
  <si>
    <t>Смагин</t>
  </si>
  <si>
    <t>066816</t>
  </si>
  <si>
    <t>Сякаев</t>
  </si>
  <si>
    <t>Юсыфович</t>
  </si>
  <si>
    <t>069211</t>
  </si>
  <si>
    <t>Таранова</t>
  </si>
  <si>
    <t>028870</t>
  </si>
  <si>
    <t>Тчанцев</t>
  </si>
  <si>
    <t>010453</t>
  </si>
  <si>
    <t>Хасанов</t>
  </si>
  <si>
    <t>Артур</t>
  </si>
  <si>
    <t>Робертович</t>
  </si>
  <si>
    <t>019455</t>
  </si>
  <si>
    <t>Шаферова</t>
  </si>
  <si>
    <t>Вячеславовна</t>
  </si>
  <si>
    <t>040379</t>
  </si>
  <si>
    <t>Шевченко</t>
  </si>
  <si>
    <t>Артурович</t>
  </si>
  <si>
    <t>130952</t>
  </si>
  <si>
    <t>Яржемковская</t>
  </si>
  <si>
    <t>Ольга</t>
  </si>
  <si>
    <t>117591</t>
  </si>
  <si>
    <t>№</t>
  </si>
  <si>
    <t>МОУО 230</t>
  </si>
  <si>
    <t>++++++</t>
  </si>
  <si>
    <t>++++-+-++-++</t>
  </si>
  <si>
    <t>2(2)2(2)</t>
  </si>
  <si>
    <t>++-+++</t>
  </si>
  <si>
    <t>+-++++++++++</t>
  </si>
  <si>
    <t>0(2)2(2)</t>
  </si>
  <si>
    <t>30520</t>
  </si>
  <si>
    <t>0301</t>
  </si>
  <si>
    <t>Азанов</t>
  </si>
  <si>
    <t>Наилевич</t>
  </si>
  <si>
    <t>988147</t>
  </si>
  <si>
    <t>+++++-</t>
  </si>
  <si>
    <t>+++++++++-++</t>
  </si>
  <si>
    <t>1(2)2(2)</t>
  </si>
  <si>
    <t>++++++++++++</t>
  </si>
  <si>
    <t>13101</t>
  </si>
  <si>
    <t>9 Б</t>
  </si>
  <si>
    <t>Алексеев</t>
  </si>
  <si>
    <t>061530</t>
  </si>
  <si>
    <t>++++-+-+-+++</t>
  </si>
  <si>
    <t>1(2)0(2)</t>
  </si>
  <si>
    <t>14833</t>
  </si>
  <si>
    <t>0404</t>
  </si>
  <si>
    <t>Алексеева</t>
  </si>
  <si>
    <t>Николаевна</t>
  </si>
  <si>
    <t>052728</t>
  </si>
  <si>
    <t>+++-++</t>
  </si>
  <si>
    <t>++---+-++-++</t>
  </si>
  <si>
    <t>0(2)0(2)</t>
  </si>
  <si>
    <t>21311</t>
  </si>
  <si>
    <t>9М</t>
  </si>
  <si>
    <t>Андреев</t>
  </si>
  <si>
    <t>035745</t>
  </si>
  <si>
    <t>13204</t>
  </si>
  <si>
    <t>9 Г</t>
  </si>
  <si>
    <t>Антоненко</t>
  </si>
  <si>
    <t>985445</t>
  </si>
  <si>
    <t>-+-+++</t>
  </si>
  <si>
    <t>++--+--+----</t>
  </si>
  <si>
    <t>-++++-</t>
  </si>
  <si>
    <t>++---+++-+--</t>
  </si>
  <si>
    <t>Ахметзянов</t>
  </si>
  <si>
    <t>Дамирович</t>
  </si>
  <si>
    <t>977273</t>
  </si>
  <si>
    <t>+++-+-</t>
  </si>
  <si>
    <t>++++-+++++++</t>
  </si>
  <si>
    <t>2(2)1(2)</t>
  </si>
  <si>
    <t>Бабарыкин</t>
  </si>
  <si>
    <t>994840</t>
  </si>
  <si>
    <t>+++-++++--+-</t>
  </si>
  <si>
    <t>2(2)0(2)</t>
  </si>
  <si>
    <t>21105</t>
  </si>
  <si>
    <t>9Д</t>
  </si>
  <si>
    <t>Базанов</t>
  </si>
  <si>
    <t>002954</t>
  </si>
  <si>
    <t>Балуев</t>
  </si>
  <si>
    <t>Петрович</t>
  </si>
  <si>
    <t>002061</t>
  </si>
  <si>
    <t>++--++--++++</t>
  </si>
  <si>
    <t>++--++</t>
  </si>
  <si>
    <t>++---++++--+</t>
  </si>
  <si>
    <t>+++--+++++++</t>
  </si>
  <si>
    <t>Бережной</t>
  </si>
  <si>
    <t>086891</t>
  </si>
  <si>
    <t>-++--+-+++++</t>
  </si>
  <si>
    <t>22101</t>
  </si>
  <si>
    <t>Благинин</t>
  </si>
  <si>
    <t>031035</t>
  </si>
  <si>
    <t>++---+++++++</t>
  </si>
  <si>
    <t>++-++++++++-</t>
  </si>
  <si>
    <t>++++++-+--++</t>
  </si>
  <si>
    <t>1(2)1(2)</t>
  </si>
  <si>
    <t>Боцунов</t>
  </si>
  <si>
    <t>003673</t>
  </si>
  <si>
    <t>++-+++++-+++</t>
  </si>
  <si>
    <t>+++-+++++-++</t>
  </si>
  <si>
    <t>-+--+-</t>
  </si>
  <si>
    <t>-+-----+-++-</t>
  </si>
  <si>
    <t>Васин</t>
  </si>
  <si>
    <t>Германович</t>
  </si>
  <si>
    <t>086931</t>
  </si>
  <si>
    <t>++-+++++++++</t>
  </si>
  <si>
    <t>-+--++</t>
  </si>
  <si>
    <t>-+--+--+--+-</t>
  </si>
  <si>
    <t>0(2)1(2)</t>
  </si>
  <si>
    <t>Ведров</t>
  </si>
  <si>
    <t>057645</t>
  </si>
  <si>
    <t>++-+-+++++++</t>
  </si>
  <si>
    <t>Веревкин</t>
  </si>
  <si>
    <t>021399</t>
  </si>
  <si>
    <t>Викулов</t>
  </si>
  <si>
    <t>Степан</t>
  </si>
  <si>
    <t>062826</t>
  </si>
  <si>
    <t>++--+-</t>
  </si>
  <si>
    <t>-++-+-</t>
  </si>
  <si>
    <t>++---+-+---+</t>
  </si>
  <si>
    <t>+++++++-+--+</t>
  </si>
  <si>
    <t>++-++-++++++</t>
  </si>
  <si>
    <t>Гагелева</t>
  </si>
  <si>
    <t>Алёна</t>
  </si>
  <si>
    <t>984395</t>
  </si>
  <si>
    <t>++++++-+-+++</t>
  </si>
  <si>
    <t>++-++--+--++</t>
  </si>
  <si>
    <t>Глухонемых</t>
  </si>
  <si>
    <t>070509</t>
  </si>
  <si>
    <t>+-++++++++-+</t>
  </si>
  <si>
    <t>++----</t>
  </si>
  <si>
    <t>+---------+-</t>
  </si>
  <si>
    <t>9 В</t>
  </si>
  <si>
    <t>Васильевна</t>
  </si>
  <si>
    <t>984956</t>
  </si>
  <si>
    <t>Губарев</t>
  </si>
  <si>
    <t>Елисей</t>
  </si>
  <si>
    <t>002609</t>
  </si>
  <si>
    <t>+--++--++-++</t>
  </si>
  <si>
    <t>+++++++-+++-</t>
  </si>
  <si>
    <t>++-+-+++-+++</t>
  </si>
  <si>
    <t>Дементьянова</t>
  </si>
  <si>
    <t>Валерьевна</t>
  </si>
  <si>
    <t>050859</t>
  </si>
  <si>
    <t>++---+-++--+</t>
  </si>
  <si>
    <t>Дудин</t>
  </si>
  <si>
    <t>135949</t>
  </si>
  <si>
    <t>+++-+-+-+-++</t>
  </si>
  <si>
    <t>Ермолаев</t>
  </si>
  <si>
    <t>021471</t>
  </si>
  <si>
    <t>Жуков</t>
  </si>
  <si>
    <t>003010</t>
  </si>
  <si>
    <t>21104</t>
  </si>
  <si>
    <t>Забелин</t>
  </si>
  <si>
    <t>002543</t>
  </si>
  <si>
    <t>14207</t>
  </si>
  <si>
    <t>Залялиев</t>
  </si>
  <si>
    <t>Рим</t>
  </si>
  <si>
    <t>044987</t>
  </si>
  <si>
    <t>++++++++-+++</t>
  </si>
  <si>
    <t>Иняшева</t>
  </si>
  <si>
    <t>Глебовна</t>
  </si>
  <si>
    <t>061974</t>
  </si>
  <si>
    <t>+++-++-+++--</t>
  </si>
  <si>
    <t>Казаков</t>
  </si>
  <si>
    <t>092192</t>
  </si>
  <si>
    <t>----+-</t>
  </si>
  <si>
    <t>++--++-+--+-</t>
  </si>
  <si>
    <t>Карибова</t>
  </si>
  <si>
    <t>Самира</t>
  </si>
  <si>
    <t>Эльхновна</t>
  </si>
  <si>
    <t>973524</t>
  </si>
  <si>
    <t>++++--</t>
  </si>
  <si>
    <t>+---++++----</t>
  </si>
  <si>
    <t>+++++-+++-++</t>
  </si>
  <si>
    <t>++--++++++++</t>
  </si>
  <si>
    <t>14935</t>
  </si>
  <si>
    <t>Ковалёва</t>
  </si>
  <si>
    <t>094563</t>
  </si>
  <si>
    <t>+++++-++++++</t>
  </si>
  <si>
    <t>Коваленко</t>
  </si>
  <si>
    <t>Ирина</t>
  </si>
  <si>
    <t>Романовна</t>
  </si>
  <si>
    <t>984980</t>
  </si>
  <si>
    <t>Козырева</t>
  </si>
  <si>
    <t>Михайловна</t>
  </si>
  <si>
    <t>059854</t>
  </si>
  <si>
    <t>17208</t>
  </si>
  <si>
    <t>0409</t>
  </si>
  <si>
    <t>Корнилов</t>
  </si>
  <si>
    <t>Егор</t>
  </si>
  <si>
    <t>077507</t>
  </si>
  <si>
    <t>-+-+++-++++-</t>
  </si>
  <si>
    <t>Кужнаева</t>
  </si>
  <si>
    <t>973656</t>
  </si>
  <si>
    <t>+---+-</t>
  </si>
  <si>
    <t>++--+-+-----</t>
  </si>
  <si>
    <t>Кулагина</t>
  </si>
  <si>
    <t>Денисовна</t>
  </si>
  <si>
    <t>058698</t>
  </si>
  <si>
    <t>-+---+</t>
  </si>
  <si>
    <t>------++----</t>
  </si>
  <si>
    <t>+++-+-++++++</t>
  </si>
  <si>
    <t>Кутырев</t>
  </si>
  <si>
    <t>Виктор</t>
  </si>
  <si>
    <t>002962</t>
  </si>
  <si>
    <t>+-+-++</t>
  </si>
  <si>
    <t>9Г</t>
  </si>
  <si>
    <t>Кычев</t>
  </si>
  <si>
    <t>046526</t>
  </si>
  <si>
    <t>++--+-++++++</t>
  </si>
  <si>
    <t>Ларионов</t>
  </si>
  <si>
    <t>Никита</t>
  </si>
  <si>
    <t>984525</t>
  </si>
  <si>
    <t>++--+--++-+-</t>
  </si>
  <si>
    <t>Ломотков</t>
  </si>
  <si>
    <t>046299</t>
  </si>
  <si>
    <t>+++--+++++-+</t>
  </si>
  <si>
    <t>Любимая</t>
  </si>
  <si>
    <t>084688</t>
  </si>
  <si>
    <t>+++--+--++--</t>
  </si>
  <si>
    <t>++++--+++-++</t>
  </si>
  <si>
    <t>-+++++</t>
  </si>
  <si>
    <t>+---+--+--+-</t>
  </si>
  <si>
    <t>16104</t>
  </si>
  <si>
    <t>9</t>
  </si>
  <si>
    <t>0347</t>
  </si>
  <si>
    <t>Малашенко</t>
  </si>
  <si>
    <t>Вениаминович</t>
  </si>
  <si>
    <t>023527</t>
  </si>
  <si>
    <t>++++--++++++</t>
  </si>
  <si>
    <t>30101</t>
  </si>
  <si>
    <t>0219</t>
  </si>
  <si>
    <t>Матвеева</t>
  </si>
  <si>
    <t>014550</t>
  </si>
  <si>
    <t>++--+--++++-</t>
  </si>
  <si>
    <t>++++++-+++++</t>
  </si>
  <si>
    <t>Мещанинов</t>
  </si>
  <si>
    <t>985266</t>
  </si>
  <si>
    <t>0405</t>
  </si>
  <si>
    <t>Минаева</t>
  </si>
  <si>
    <t>016860</t>
  </si>
  <si>
    <t>++--+-++----</t>
  </si>
  <si>
    <t>Мирошниченко</t>
  </si>
  <si>
    <t>984590</t>
  </si>
  <si>
    <t>Москаленко</t>
  </si>
  <si>
    <t>059711</t>
  </si>
  <si>
    <t>++-++-</t>
  </si>
  <si>
    <t>+++++++++++-</t>
  </si>
  <si>
    <t>+++--+</t>
  </si>
  <si>
    <t>++---+++--++</t>
  </si>
  <si>
    <t>Нестеренко</t>
  </si>
  <si>
    <t>086828</t>
  </si>
  <si>
    <t>++-++-----++</t>
  </si>
  <si>
    <t>Никифоров</t>
  </si>
  <si>
    <t>046518</t>
  </si>
  <si>
    <t>+-+++--+++++</t>
  </si>
  <si>
    <t>Новикова</t>
  </si>
  <si>
    <t>Надежда</t>
  </si>
  <si>
    <t>Алексеевна</t>
  </si>
  <si>
    <t>061503</t>
  </si>
  <si>
    <t>+++-++++++++</t>
  </si>
  <si>
    <t>------</t>
  </si>
  <si>
    <t>+-----------</t>
  </si>
  <si>
    <t>Олексишин</t>
  </si>
  <si>
    <t>985677</t>
  </si>
  <si>
    <t>Орехов</t>
  </si>
  <si>
    <t>021019</t>
  </si>
  <si>
    <t>Отамирзаева</t>
  </si>
  <si>
    <t>Гульмирахон</t>
  </si>
  <si>
    <t>Бахтиержон кизи</t>
  </si>
  <si>
    <t>63</t>
  </si>
  <si>
    <t>5717455</t>
  </si>
  <si>
    <t>--+++-</t>
  </si>
  <si>
    <t>Пайвина</t>
  </si>
  <si>
    <t>Дарья</t>
  </si>
  <si>
    <t>003676</t>
  </si>
  <si>
    <t>Пантюхин</t>
  </si>
  <si>
    <t>954660</t>
  </si>
  <si>
    <t>---------++-</t>
  </si>
  <si>
    <t>Паращук</t>
  </si>
  <si>
    <t>061157</t>
  </si>
  <si>
    <t>++--+-+++-++</t>
  </si>
  <si>
    <t>++++++++++-+</t>
  </si>
  <si>
    <t>+++-++-++-++</t>
  </si>
  <si>
    <t>-+----</t>
  </si>
  <si>
    <t>++----+-----</t>
  </si>
  <si>
    <t>36101</t>
  </si>
  <si>
    <t>Рерих</t>
  </si>
  <si>
    <t>079817</t>
  </si>
  <si>
    <t>+++-+++++-+-</t>
  </si>
  <si>
    <t>---+++-++-+-</t>
  </si>
  <si>
    <t>+-+-+-</t>
  </si>
  <si>
    <t>++--+-++--+-</t>
  </si>
  <si>
    <t>13205</t>
  </si>
  <si>
    <t>Салимгареев</t>
  </si>
  <si>
    <t>Рафикович</t>
  </si>
  <si>
    <t>086951</t>
  </si>
  <si>
    <t>+--++++++++-</t>
  </si>
  <si>
    <t>Самолова</t>
  </si>
  <si>
    <t>Олеговна</t>
  </si>
  <si>
    <t>996879</t>
  </si>
  <si>
    <t>++++++-++-++</t>
  </si>
  <si>
    <t>Санников</t>
  </si>
  <si>
    <t>017317</t>
  </si>
  <si>
    <t>+++---++++++</t>
  </si>
  <si>
    <t>+++-++-++-+-</t>
  </si>
  <si>
    <t>+---++-+++--</t>
  </si>
  <si>
    <t>Силин</t>
  </si>
  <si>
    <t>985485</t>
  </si>
  <si>
    <t>Слабко</t>
  </si>
  <si>
    <t>059956</t>
  </si>
  <si>
    <t>+--++--+-++-</t>
  </si>
  <si>
    <t>Старкова</t>
  </si>
  <si>
    <t>Евгения</t>
  </si>
  <si>
    <t>985344</t>
  </si>
  <si>
    <t>Старостина</t>
  </si>
  <si>
    <t>Викторовна</t>
  </si>
  <si>
    <t>974637</t>
  </si>
  <si>
    <t>++----++++++</t>
  </si>
  <si>
    <t>Субач</t>
  </si>
  <si>
    <t>087075</t>
  </si>
  <si>
    <t>073380</t>
  </si>
  <si>
    <t>++--+-+++---</t>
  </si>
  <si>
    <t>++++---++-++</t>
  </si>
  <si>
    <t>Тристан</t>
  </si>
  <si>
    <t>051010</t>
  </si>
  <si>
    <t>++-+++-+++++</t>
  </si>
  <si>
    <t>Троцкая</t>
  </si>
  <si>
    <t>984349</t>
  </si>
  <si>
    <t>33101</t>
  </si>
  <si>
    <t>Удод</t>
  </si>
  <si>
    <t>054704</t>
  </si>
  <si>
    <t>++++++-++++-</t>
  </si>
  <si>
    <t>+---+++++-++</t>
  </si>
  <si>
    <t>++--++-++-+-</t>
  </si>
  <si>
    <t>36313</t>
  </si>
  <si>
    <t>Хомяков</t>
  </si>
  <si>
    <t>037783</t>
  </si>
  <si>
    <t>-+-++-</t>
  </si>
  <si>
    <t>-----+-+-+++</t>
  </si>
  <si>
    <t>Чайковская</t>
  </si>
  <si>
    <t>016081</t>
  </si>
  <si>
    <t>-----+</t>
  </si>
  <si>
    <t>++----++----</t>
  </si>
  <si>
    <t>Чайников</t>
  </si>
  <si>
    <t>Денис</t>
  </si>
  <si>
    <t>Семенович</t>
  </si>
  <si>
    <t>002396</t>
  </si>
  <si>
    <t>++--+++++++-</t>
  </si>
  <si>
    <t>-+++---++-+-</t>
  </si>
  <si>
    <t>Шамрай</t>
  </si>
  <si>
    <t>Кирилл</t>
  </si>
  <si>
    <t>Константинович</t>
  </si>
  <si>
    <t>061456</t>
  </si>
  <si>
    <t>++-----+-+++</t>
  </si>
  <si>
    <t>--+---</t>
  </si>
  <si>
    <t>+---+-------</t>
  </si>
  <si>
    <t>-++-++</t>
  </si>
  <si>
    <t>++----++-++-</t>
  </si>
  <si>
    <t>Южакова</t>
  </si>
  <si>
    <t>046479</t>
  </si>
  <si>
    <t>+-+++-</t>
  </si>
  <si>
    <t>Юнусов</t>
  </si>
  <si>
    <t>Динис</t>
  </si>
  <si>
    <t>Маратович</t>
  </si>
  <si>
    <t>062041</t>
  </si>
  <si>
    <t>+++++--+-++-</t>
  </si>
  <si>
    <t>Ясинский</t>
  </si>
  <si>
    <t>Ярославович</t>
  </si>
  <si>
    <t>110870</t>
  </si>
  <si>
    <t>++++-+-+++++</t>
  </si>
  <si>
    <t/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</si>
</sst>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NumberFormat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0" xfId="0" applyNumberFormat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0" fontId="0" fillId="0" borderId="1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left" vertical="center"/>
    </xf>
    <xf numFmtId="0" fontId="1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0;&#1076;&#1084;&#1080;&#1085;&#1080;&#1089;&#1090;&#1088;&#1072;&#1090;&#1086;&#1088;.RCOI/&#1056;&#1072;&#1073;&#1086;&#1095;&#1080;&#1081;%20&#1089;&#1090;&#1086;&#1083;/&#1056;&#1077;&#1079;&#1091;&#1083;&#1100;&#1090;&#1072;&#1090;&#1099;%20&#1043;&#1048;&#1040;/&#1056;&#1077;&#1079;&#1091;&#1083;&#1100;&#1090;&#1072;&#1090;&#1099;%20&#1043;&#1048;&#1040;%20(&#1101;&#1082;&#1079;&#1072;&#1084;&#1077;&#1085;&#1099;%2001.06.2012)/&#1048;&#1085;&#1092;&#1086;&#1088;&#1084;&#1072;&#1090;&#1080;&#1082;&#1072;/3/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аллы"/>
      <sheetName val="Выполнение заданий"/>
      <sheetName val="XLR_NoRangeSheet"/>
    </sheetNames>
    <sheetDataSet>
      <sheetData sheetId="0" refreshError="1"/>
      <sheetData sheetId="1" refreshError="1"/>
      <sheetData sheetId="2" refreshError="1">
        <row r="6">
          <cell r="C6" t="str">
            <v>Протокол проверки результатов ГИА-9 в 2012 году</v>
          </cell>
          <cell r="D6" t="str">
            <v xml:space="preserve">Предмет: </v>
          </cell>
          <cell r="E6" t="str">
            <v>05-Информатика</v>
          </cell>
          <cell r="F6" t="str">
            <v>по всем участникам</v>
          </cell>
          <cell r="G6" t="str">
            <v>Код ОУ</v>
          </cell>
          <cell r="H6" t="str">
            <v>Класс</v>
          </cell>
          <cell r="I6" t="str">
            <v>Код ППЭ</v>
          </cell>
          <cell r="J6" t="str">
            <v>Аудитория</v>
          </cell>
          <cell r="K6" t="str">
            <v>Фамилия</v>
          </cell>
          <cell r="L6" t="str">
            <v>Имя</v>
          </cell>
          <cell r="M6" t="str">
            <v>Отчество</v>
          </cell>
          <cell r="N6" t="str">
            <v>Серия документа</v>
          </cell>
          <cell r="O6" t="str">
            <v>Номер документа</v>
          </cell>
          <cell r="P6" t="str">
            <v>Номер варианта</v>
          </cell>
          <cell r="Q6" t="str">
            <v>Верных ответов</v>
          </cell>
          <cell r="R6" t="str">
            <v>Процент верных ответов</v>
          </cell>
          <cell r="S6" t="str">
            <v>Задания типа А</v>
          </cell>
          <cell r="T6" t="str">
            <v>Задания типа В</v>
          </cell>
          <cell r="U6" t="str">
            <v>Задания типа С</v>
          </cell>
          <cell r="V6" t="str">
            <v>Оценка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2"/>
  <sheetViews>
    <sheetView tabSelected="1" workbookViewId="0">
      <selection activeCell="A5" sqref="A5:N5"/>
    </sheetView>
  </sheetViews>
  <sheetFormatPr defaultRowHeight="15"/>
  <cols>
    <col min="1" max="1" width="6.28515625" customWidth="1"/>
    <col min="3" max="3" width="7.28515625" customWidth="1"/>
    <col min="4" max="4" width="8" customWidth="1"/>
    <col min="5" max="5" width="9" customWidth="1"/>
    <col min="6" max="6" width="14.42578125" bestFit="1" customWidth="1"/>
    <col min="7" max="7" width="12.7109375" customWidth="1"/>
    <col min="8" max="8" width="15.85546875" customWidth="1"/>
    <col min="14" max="14" width="9.140625" style="23"/>
  </cols>
  <sheetData>
    <row r="1" spans="1:14" ht="16.5">
      <c r="A1" s="27" t="str">
        <f>S1_Title</f>
        <v>Протокол проверки результатов ГИА-9 в 2012 году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6.5">
      <c r="A2" s="27" t="s">
        <v>327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6.5">
      <c r="A3" s="28" t="str">
        <f>S1_InstType</f>
        <v xml:space="preserve">Предмет: </v>
      </c>
      <c r="B3" s="28"/>
      <c r="C3" s="28"/>
      <c r="D3" s="28"/>
      <c r="E3" s="28"/>
      <c r="F3" s="28"/>
      <c r="G3" s="28"/>
      <c r="H3" s="29" t="str">
        <f>S1_SchoolCode</f>
        <v>05-Информатика</v>
      </c>
      <c r="I3" s="29"/>
      <c r="J3" s="29"/>
      <c r="K3" s="29"/>
      <c r="L3" s="29"/>
      <c r="M3" s="29"/>
      <c r="N3" s="29"/>
    </row>
    <row r="4" spans="1:14" ht="16.5">
      <c r="A4" s="27" t="str">
        <f>S1_SubjectCode</f>
        <v>по всем участникам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7.25" thickBo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45">
      <c r="A6" s="4" t="s">
        <v>326</v>
      </c>
      <c r="B6" s="5" t="str">
        <f>S1_FName1</f>
        <v>Код ОУ</v>
      </c>
      <c r="C6" s="5" t="str">
        <f>S1_FName2</f>
        <v>Класс</v>
      </c>
      <c r="D6" s="5" t="str">
        <f>S1_FName3</f>
        <v>Код ППЭ</v>
      </c>
      <c r="E6" s="5" t="str">
        <f>S1_FName4</f>
        <v>Аудитория</v>
      </c>
      <c r="F6" s="5" t="str">
        <f>S1_FName5</f>
        <v>Фамилия</v>
      </c>
      <c r="G6" s="5" t="str">
        <f>S1_FName6</f>
        <v>Имя</v>
      </c>
      <c r="H6" s="5" t="str">
        <f>S1_FName7</f>
        <v>Отчество</v>
      </c>
      <c r="I6" s="5" t="str">
        <f>S1_FName8</f>
        <v>Серия документа</v>
      </c>
      <c r="J6" s="5" t="str">
        <f>S1_FName9</f>
        <v>Номер документа</v>
      </c>
      <c r="K6" s="5" t="str">
        <f>S1_FName10</f>
        <v>Номер варианта</v>
      </c>
      <c r="L6" s="5" t="str">
        <f>S1_FName11</f>
        <v>Верных ответов</v>
      </c>
      <c r="M6" s="5" t="str">
        <f>S1_FName12</f>
        <v>Процент верных ответов</v>
      </c>
      <c r="N6" s="6" t="str">
        <f>S1_FName16</f>
        <v>Оценка</v>
      </c>
    </row>
    <row r="7" spans="1:14" ht="12.75" customHeight="1">
      <c r="A7" s="1">
        <v>1</v>
      </c>
      <c r="B7" s="2" t="s">
        <v>0</v>
      </c>
      <c r="C7" s="2" t="s">
        <v>1</v>
      </c>
      <c r="D7" s="2">
        <v>235</v>
      </c>
      <c r="E7" s="3" t="s">
        <v>2</v>
      </c>
      <c r="F7" s="3" t="s">
        <v>375</v>
      </c>
      <c r="G7" s="3" t="s">
        <v>3</v>
      </c>
      <c r="H7" s="3" t="s">
        <v>4</v>
      </c>
      <c r="I7" s="3" t="s">
        <v>5</v>
      </c>
      <c r="J7" s="3" t="s">
        <v>376</v>
      </c>
      <c r="K7" s="2">
        <v>1204</v>
      </c>
      <c r="L7" s="2">
        <v>14</v>
      </c>
      <c r="M7" s="2">
        <v>63</v>
      </c>
      <c r="N7" s="22">
        <v>4</v>
      </c>
    </row>
    <row r="8" spans="1:14" ht="12.75" customHeight="1">
      <c r="A8" s="1">
        <v>2</v>
      </c>
      <c r="B8" s="2" t="s">
        <v>0</v>
      </c>
      <c r="C8" s="2" t="s">
        <v>1</v>
      </c>
      <c r="D8" s="2">
        <v>235</v>
      </c>
      <c r="E8" s="3" t="s">
        <v>6</v>
      </c>
      <c r="F8" s="3" t="s">
        <v>418</v>
      </c>
      <c r="G8" s="3" t="s">
        <v>419</v>
      </c>
      <c r="H8" s="3" t="s">
        <v>7</v>
      </c>
      <c r="I8" s="3" t="s">
        <v>8</v>
      </c>
      <c r="J8" s="3" t="s">
        <v>420</v>
      </c>
      <c r="K8" s="2">
        <v>1206</v>
      </c>
      <c r="L8" s="2">
        <v>18</v>
      </c>
      <c r="M8" s="2">
        <v>81</v>
      </c>
      <c r="N8" s="22">
        <v>5</v>
      </c>
    </row>
    <row r="9" spans="1:14" ht="12.75" customHeight="1">
      <c r="A9" s="1">
        <v>3</v>
      </c>
      <c r="B9" s="2" t="s">
        <v>0</v>
      </c>
      <c r="C9" s="2" t="s">
        <v>1</v>
      </c>
      <c r="D9" s="2">
        <v>235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8</v>
      </c>
      <c r="J9" s="3" t="s">
        <v>13</v>
      </c>
      <c r="K9" s="2">
        <v>1204</v>
      </c>
      <c r="L9" s="2">
        <v>18</v>
      </c>
      <c r="M9" s="2">
        <v>81</v>
      </c>
      <c r="N9" s="22">
        <v>5</v>
      </c>
    </row>
    <row r="10" spans="1:14" ht="12.75" customHeight="1">
      <c r="A10" s="1">
        <v>4</v>
      </c>
      <c r="B10" s="2" t="s">
        <v>0</v>
      </c>
      <c r="C10" s="2" t="s">
        <v>14</v>
      </c>
      <c r="D10" s="2">
        <v>235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8</v>
      </c>
      <c r="J10" s="3" t="s">
        <v>19</v>
      </c>
      <c r="K10" s="2">
        <v>1204</v>
      </c>
      <c r="L10" s="2">
        <v>20</v>
      </c>
      <c r="M10" s="2">
        <v>90</v>
      </c>
      <c r="N10" s="22">
        <v>5</v>
      </c>
    </row>
    <row r="11" spans="1:14" ht="12.75" customHeight="1">
      <c r="A11" s="1">
        <v>5</v>
      </c>
      <c r="B11" s="2" t="s">
        <v>0</v>
      </c>
      <c r="C11" s="2" t="s">
        <v>1</v>
      </c>
      <c r="D11" s="2">
        <v>235</v>
      </c>
      <c r="E11" s="3" t="s">
        <v>20</v>
      </c>
      <c r="F11" s="3" t="s">
        <v>21</v>
      </c>
      <c r="G11" s="3" t="s">
        <v>22</v>
      </c>
      <c r="H11" s="3" t="s">
        <v>23</v>
      </c>
      <c r="I11" s="3" t="s">
        <v>8</v>
      </c>
      <c r="J11" s="3" t="s">
        <v>24</v>
      </c>
      <c r="K11" s="2">
        <v>1205</v>
      </c>
      <c r="L11" s="2">
        <v>18</v>
      </c>
      <c r="M11" s="2">
        <v>81</v>
      </c>
      <c r="N11" s="22">
        <v>5</v>
      </c>
    </row>
    <row r="12" spans="1:14" ht="12.75" customHeight="1">
      <c r="A12" s="1">
        <v>6</v>
      </c>
      <c r="B12" s="2" t="s">
        <v>0</v>
      </c>
      <c r="C12" s="2" t="s">
        <v>14</v>
      </c>
      <c r="D12" s="2">
        <v>235</v>
      </c>
      <c r="E12" s="3" t="s">
        <v>25</v>
      </c>
      <c r="F12" s="3" t="s">
        <v>26</v>
      </c>
      <c r="G12" s="3" t="s">
        <v>27</v>
      </c>
      <c r="H12" s="3" t="s">
        <v>18</v>
      </c>
      <c r="I12" s="3" t="s">
        <v>8</v>
      </c>
      <c r="J12" s="3" t="s">
        <v>28</v>
      </c>
      <c r="K12" s="2">
        <v>1204</v>
      </c>
      <c r="L12" s="2">
        <v>21</v>
      </c>
      <c r="M12" s="2">
        <v>95</v>
      </c>
      <c r="N12" s="22">
        <v>5</v>
      </c>
    </row>
    <row r="13" spans="1:14" ht="12.75" customHeight="1">
      <c r="A13" s="1">
        <v>7</v>
      </c>
      <c r="B13" s="2" t="s">
        <v>0</v>
      </c>
      <c r="C13" s="2" t="s">
        <v>1</v>
      </c>
      <c r="D13" s="2">
        <v>235</v>
      </c>
      <c r="E13" s="3" t="s">
        <v>15</v>
      </c>
      <c r="F13" s="3" t="s">
        <v>29</v>
      </c>
      <c r="G13" s="3" t="s">
        <v>30</v>
      </c>
      <c r="H13" s="3" t="s">
        <v>31</v>
      </c>
      <c r="I13" s="3" t="s">
        <v>8</v>
      </c>
      <c r="J13" s="3" t="s">
        <v>32</v>
      </c>
      <c r="K13" s="2">
        <v>1206</v>
      </c>
      <c r="L13" s="2">
        <v>17</v>
      </c>
      <c r="M13" s="2">
        <v>77</v>
      </c>
      <c r="N13" s="22">
        <v>4</v>
      </c>
    </row>
    <row r="14" spans="1:14" ht="12.75" customHeight="1">
      <c r="A14" s="1">
        <v>8</v>
      </c>
      <c r="B14" s="2" t="s">
        <v>0</v>
      </c>
      <c r="C14" s="2" t="s">
        <v>1</v>
      </c>
      <c r="D14" s="2">
        <v>235</v>
      </c>
      <c r="E14" s="3" t="s">
        <v>25</v>
      </c>
      <c r="F14" s="3" t="s">
        <v>33</v>
      </c>
      <c r="G14" s="3" t="s">
        <v>30</v>
      </c>
      <c r="H14" s="3" t="s">
        <v>34</v>
      </c>
      <c r="I14" s="3" t="s">
        <v>8</v>
      </c>
      <c r="J14" s="3" t="s">
        <v>35</v>
      </c>
      <c r="K14" s="2">
        <v>1204</v>
      </c>
      <c r="L14" s="2">
        <v>18</v>
      </c>
      <c r="M14" s="2">
        <v>81</v>
      </c>
      <c r="N14" s="22">
        <v>5</v>
      </c>
    </row>
    <row r="15" spans="1:14" ht="12.75" customHeight="1">
      <c r="A15" s="1">
        <v>9</v>
      </c>
      <c r="B15" s="2" t="s">
        <v>0</v>
      </c>
      <c r="C15" s="2" t="s">
        <v>1</v>
      </c>
      <c r="D15" s="2">
        <v>235</v>
      </c>
      <c r="E15" s="3" t="s">
        <v>36</v>
      </c>
      <c r="F15" s="3" t="s">
        <v>37</v>
      </c>
      <c r="G15" s="3" t="s">
        <v>38</v>
      </c>
      <c r="H15" s="3" t="s">
        <v>39</v>
      </c>
      <c r="I15" s="3" t="s">
        <v>5</v>
      </c>
      <c r="J15" s="3" t="s">
        <v>40</v>
      </c>
      <c r="K15" s="2">
        <v>1206</v>
      </c>
      <c r="L15" s="2">
        <v>16</v>
      </c>
      <c r="M15" s="2">
        <v>72</v>
      </c>
      <c r="N15" s="22">
        <v>4</v>
      </c>
    </row>
    <row r="16" spans="1:14" ht="12.75" customHeight="1">
      <c r="A16" s="1">
        <v>10</v>
      </c>
      <c r="B16" s="2" t="s">
        <v>0</v>
      </c>
      <c r="C16" s="2" t="s">
        <v>1</v>
      </c>
      <c r="D16" s="2">
        <v>235</v>
      </c>
      <c r="E16" s="3" t="s">
        <v>2</v>
      </c>
      <c r="F16" s="3" t="s">
        <v>41</v>
      </c>
      <c r="G16" s="3" t="s">
        <v>42</v>
      </c>
      <c r="H16" s="3" t="s">
        <v>43</v>
      </c>
      <c r="I16" s="3" t="s">
        <v>5</v>
      </c>
      <c r="J16" s="3" t="s">
        <v>44</v>
      </c>
      <c r="K16" s="2">
        <v>1205</v>
      </c>
      <c r="L16" s="2">
        <v>15</v>
      </c>
      <c r="M16" s="2">
        <v>68</v>
      </c>
      <c r="N16" s="22">
        <v>4</v>
      </c>
    </row>
    <row r="17" spans="1:14" ht="12.75" customHeight="1">
      <c r="A17" s="1">
        <v>11</v>
      </c>
      <c r="B17" s="2" t="s">
        <v>0</v>
      </c>
      <c r="C17" s="2" t="s">
        <v>1</v>
      </c>
      <c r="D17" s="2">
        <v>235</v>
      </c>
      <c r="E17" s="3" t="s">
        <v>6</v>
      </c>
      <c r="F17" s="3" t="s">
        <v>45</v>
      </c>
      <c r="G17" s="3" t="s">
        <v>46</v>
      </c>
      <c r="H17" s="3" t="s">
        <v>43</v>
      </c>
      <c r="I17" s="3" t="s">
        <v>8</v>
      </c>
      <c r="J17" s="3" t="s">
        <v>47</v>
      </c>
      <c r="K17" s="2">
        <v>1204</v>
      </c>
      <c r="L17" s="2">
        <v>16</v>
      </c>
      <c r="M17" s="2">
        <v>72</v>
      </c>
      <c r="N17" s="22">
        <v>4</v>
      </c>
    </row>
    <row r="18" spans="1:14" ht="12.75" customHeight="1">
      <c r="A18" s="1">
        <v>12</v>
      </c>
      <c r="B18" s="2" t="s">
        <v>0</v>
      </c>
      <c r="C18" s="2" t="s">
        <v>1</v>
      </c>
      <c r="D18" s="2">
        <v>235</v>
      </c>
      <c r="E18" s="3" t="s">
        <v>9</v>
      </c>
      <c r="F18" s="3" t="s">
        <v>48</v>
      </c>
      <c r="G18" s="3" t="s">
        <v>49</v>
      </c>
      <c r="H18" s="3" t="s">
        <v>50</v>
      </c>
      <c r="I18" s="3" t="s">
        <v>8</v>
      </c>
      <c r="J18" s="3" t="s">
        <v>51</v>
      </c>
      <c r="K18" s="2">
        <v>1206</v>
      </c>
      <c r="L18" s="2">
        <v>4</v>
      </c>
      <c r="M18" s="2">
        <v>18</v>
      </c>
      <c r="N18" s="22">
        <v>2</v>
      </c>
    </row>
    <row r="19" spans="1:14" ht="12.75" customHeight="1">
      <c r="A19" s="1">
        <v>13</v>
      </c>
      <c r="B19" s="2" t="s">
        <v>0</v>
      </c>
      <c r="C19" s="2" t="s">
        <v>14</v>
      </c>
      <c r="D19" s="2">
        <v>235</v>
      </c>
      <c r="E19" s="3" t="s">
        <v>36</v>
      </c>
      <c r="F19" s="3" t="s">
        <v>52</v>
      </c>
      <c r="G19" s="3" t="s">
        <v>49</v>
      </c>
      <c r="H19" s="3" t="s">
        <v>7</v>
      </c>
      <c r="I19" s="3" t="s">
        <v>8</v>
      </c>
      <c r="J19" s="3" t="s">
        <v>53</v>
      </c>
      <c r="K19" s="2">
        <v>1206</v>
      </c>
      <c r="L19" s="2">
        <v>21</v>
      </c>
      <c r="M19" s="2">
        <v>95</v>
      </c>
      <c r="N19" s="22">
        <v>5</v>
      </c>
    </row>
    <row r="20" spans="1:14" ht="12.75" customHeight="1">
      <c r="A20" s="1">
        <v>14</v>
      </c>
      <c r="B20" s="2" t="s">
        <v>0</v>
      </c>
      <c r="C20" s="2" t="s">
        <v>1</v>
      </c>
      <c r="D20" s="2">
        <v>235</v>
      </c>
      <c r="E20" s="3" t="s">
        <v>20</v>
      </c>
      <c r="F20" s="3" t="s">
        <v>54</v>
      </c>
      <c r="G20" s="3" t="s">
        <v>55</v>
      </c>
      <c r="H20" s="3" t="s">
        <v>56</v>
      </c>
      <c r="I20" s="3" t="s">
        <v>57</v>
      </c>
      <c r="J20" s="3" t="s">
        <v>58</v>
      </c>
      <c r="K20" s="2">
        <v>1206</v>
      </c>
      <c r="L20" s="2">
        <v>15</v>
      </c>
      <c r="M20" s="2">
        <v>68</v>
      </c>
      <c r="N20" s="22">
        <v>4</v>
      </c>
    </row>
    <row r="21" spans="1:14" ht="12.75" customHeight="1">
      <c r="A21" s="1">
        <v>15</v>
      </c>
      <c r="B21" s="2" t="s">
        <v>0</v>
      </c>
      <c r="C21" s="2" t="s">
        <v>1</v>
      </c>
      <c r="D21" s="2">
        <v>235</v>
      </c>
      <c r="E21" s="3" t="s">
        <v>15</v>
      </c>
      <c r="F21" s="3" t="s">
        <v>59</v>
      </c>
      <c r="G21" s="3" t="s">
        <v>60</v>
      </c>
      <c r="H21" s="3" t="s">
        <v>61</v>
      </c>
      <c r="I21" s="3" t="s">
        <v>8</v>
      </c>
      <c r="J21" s="3" t="s">
        <v>62</v>
      </c>
      <c r="K21" s="2">
        <v>1204</v>
      </c>
      <c r="L21" s="2">
        <v>19</v>
      </c>
      <c r="M21" s="2">
        <v>86</v>
      </c>
      <c r="N21" s="22">
        <v>5</v>
      </c>
    </row>
    <row r="22" spans="1:14" ht="12.75" customHeight="1">
      <c r="A22" s="1">
        <v>16</v>
      </c>
      <c r="B22" s="2" t="s">
        <v>0</v>
      </c>
      <c r="C22" s="2" t="s">
        <v>1</v>
      </c>
      <c r="D22" s="2">
        <v>235</v>
      </c>
      <c r="E22" s="3" t="s">
        <v>25</v>
      </c>
      <c r="F22" s="3" t="s">
        <v>63</v>
      </c>
      <c r="G22" s="3" t="s">
        <v>64</v>
      </c>
      <c r="H22" s="3" t="s">
        <v>65</v>
      </c>
      <c r="I22" s="3" t="s">
        <v>5</v>
      </c>
      <c r="J22" s="3" t="s">
        <v>66</v>
      </c>
      <c r="K22" s="2">
        <v>1206</v>
      </c>
      <c r="L22" s="2">
        <v>11</v>
      </c>
      <c r="M22" s="2">
        <v>50</v>
      </c>
      <c r="N22" s="22">
        <v>3</v>
      </c>
    </row>
    <row r="23" spans="1:14" ht="12.75" customHeight="1">
      <c r="A23" s="1">
        <v>17</v>
      </c>
      <c r="B23" s="2" t="s">
        <v>67</v>
      </c>
      <c r="C23" s="2" t="s">
        <v>1</v>
      </c>
      <c r="D23" s="2">
        <v>233</v>
      </c>
      <c r="E23" s="3" t="s">
        <v>2</v>
      </c>
      <c r="F23" s="3" t="s">
        <v>68</v>
      </c>
      <c r="G23" s="3" t="s">
        <v>69</v>
      </c>
      <c r="H23" s="3" t="s">
        <v>70</v>
      </c>
      <c r="I23" s="3" t="s">
        <v>8</v>
      </c>
      <c r="J23" s="3" t="s">
        <v>71</v>
      </c>
      <c r="K23" s="2">
        <v>1206</v>
      </c>
      <c r="L23" s="2">
        <v>8</v>
      </c>
      <c r="M23" s="2">
        <v>36</v>
      </c>
      <c r="N23" s="22">
        <v>3</v>
      </c>
    </row>
    <row r="24" spans="1:14" ht="12.75" customHeight="1">
      <c r="A24" s="1">
        <v>18</v>
      </c>
      <c r="B24" s="2" t="s">
        <v>67</v>
      </c>
      <c r="C24" s="2" t="s">
        <v>1</v>
      </c>
      <c r="D24" s="2">
        <v>233</v>
      </c>
      <c r="E24" s="3" t="s">
        <v>6</v>
      </c>
      <c r="F24" s="3" t="s">
        <v>72</v>
      </c>
      <c r="G24" s="3" t="s">
        <v>69</v>
      </c>
      <c r="H24" s="3" t="s">
        <v>73</v>
      </c>
      <c r="I24" s="3" t="s">
        <v>8</v>
      </c>
      <c r="J24" s="3" t="s">
        <v>74</v>
      </c>
      <c r="K24" s="2">
        <v>1206</v>
      </c>
      <c r="L24" s="2">
        <v>4</v>
      </c>
      <c r="M24" s="2">
        <v>18</v>
      </c>
      <c r="N24" s="22">
        <v>2</v>
      </c>
    </row>
    <row r="25" spans="1:14" ht="12.75" customHeight="1">
      <c r="A25" s="1">
        <v>19</v>
      </c>
      <c r="B25" s="2" t="s">
        <v>75</v>
      </c>
      <c r="C25" s="2" t="s">
        <v>76</v>
      </c>
      <c r="D25" s="2">
        <v>235</v>
      </c>
      <c r="E25" s="3" t="s">
        <v>9</v>
      </c>
      <c r="F25" s="3" t="s">
        <v>77</v>
      </c>
      <c r="G25" s="3" t="s">
        <v>78</v>
      </c>
      <c r="H25" s="3" t="s">
        <v>79</v>
      </c>
      <c r="I25" s="3" t="s">
        <v>8</v>
      </c>
      <c r="J25" s="3" t="s">
        <v>80</v>
      </c>
      <c r="K25" s="2">
        <v>1204</v>
      </c>
      <c r="L25" s="2">
        <v>21</v>
      </c>
      <c r="M25" s="2">
        <v>95</v>
      </c>
      <c r="N25" s="22">
        <v>5</v>
      </c>
    </row>
    <row r="26" spans="1:14" ht="12.75" customHeight="1">
      <c r="A26" s="1">
        <v>20</v>
      </c>
      <c r="B26" s="2" t="s">
        <v>75</v>
      </c>
      <c r="C26" s="2" t="s">
        <v>76</v>
      </c>
      <c r="D26" s="2">
        <v>235</v>
      </c>
      <c r="E26" s="3" t="s">
        <v>20</v>
      </c>
      <c r="F26" s="3" t="s">
        <v>81</v>
      </c>
      <c r="G26" s="3" t="s">
        <v>82</v>
      </c>
      <c r="H26" s="3" t="s">
        <v>23</v>
      </c>
      <c r="I26" s="3" t="s">
        <v>8</v>
      </c>
      <c r="J26" s="3" t="s">
        <v>83</v>
      </c>
      <c r="K26" s="2">
        <v>1206</v>
      </c>
      <c r="L26" s="2">
        <v>15</v>
      </c>
      <c r="M26" s="2">
        <v>68</v>
      </c>
      <c r="N26" s="22">
        <v>4</v>
      </c>
    </row>
    <row r="27" spans="1:14" ht="12.75" customHeight="1">
      <c r="A27" s="1">
        <v>21</v>
      </c>
      <c r="B27" s="2" t="s">
        <v>75</v>
      </c>
      <c r="C27" s="2" t="s">
        <v>76</v>
      </c>
      <c r="D27" s="2">
        <v>235</v>
      </c>
      <c r="E27" s="3" t="s">
        <v>15</v>
      </c>
      <c r="F27" s="3" t="s">
        <v>81</v>
      </c>
      <c r="G27" s="3" t="s">
        <v>84</v>
      </c>
      <c r="H27" s="3" t="s">
        <v>23</v>
      </c>
      <c r="I27" s="3" t="s">
        <v>8</v>
      </c>
      <c r="J27" s="3" t="s">
        <v>85</v>
      </c>
      <c r="K27" s="2">
        <v>1206</v>
      </c>
      <c r="L27" s="2">
        <v>17</v>
      </c>
      <c r="M27" s="2">
        <v>77</v>
      </c>
      <c r="N27" s="22">
        <v>4</v>
      </c>
    </row>
    <row r="28" spans="1:14" ht="12.75" customHeight="1">
      <c r="A28" s="1">
        <v>22</v>
      </c>
      <c r="B28" s="2" t="s">
        <v>75</v>
      </c>
      <c r="C28" s="2" t="s">
        <v>14</v>
      </c>
      <c r="D28" s="2">
        <v>235</v>
      </c>
      <c r="E28" s="3" t="s">
        <v>36</v>
      </c>
      <c r="F28" s="3" t="s">
        <v>86</v>
      </c>
      <c r="G28" s="3" t="s">
        <v>87</v>
      </c>
      <c r="H28" s="3" t="s">
        <v>88</v>
      </c>
      <c r="I28" s="3" t="s">
        <v>5</v>
      </c>
      <c r="J28" s="3" t="s">
        <v>89</v>
      </c>
      <c r="K28" s="2">
        <v>1206</v>
      </c>
      <c r="L28" s="2">
        <v>21</v>
      </c>
      <c r="M28" s="2">
        <v>95</v>
      </c>
      <c r="N28" s="22">
        <v>5</v>
      </c>
    </row>
    <row r="29" spans="1:14" ht="12.75" customHeight="1">
      <c r="A29" s="1">
        <v>23</v>
      </c>
      <c r="B29" s="2" t="s">
        <v>75</v>
      </c>
      <c r="C29" s="2" t="s">
        <v>76</v>
      </c>
      <c r="D29" s="2">
        <v>235</v>
      </c>
      <c r="E29" s="3" t="s">
        <v>25</v>
      </c>
      <c r="F29" s="3" t="s">
        <v>90</v>
      </c>
      <c r="G29" s="3" t="s">
        <v>91</v>
      </c>
      <c r="H29" s="3" t="s">
        <v>92</v>
      </c>
      <c r="I29" s="3" t="s">
        <v>8</v>
      </c>
      <c r="J29" s="3" t="s">
        <v>93</v>
      </c>
      <c r="K29" s="2">
        <v>1204</v>
      </c>
      <c r="L29" s="2">
        <v>16</v>
      </c>
      <c r="M29" s="2">
        <v>72</v>
      </c>
      <c r="N29" s="22">
        <v>4</v>
      </c>
    </row>
    <row r="30" spans="1:14" ht="12.75" customHeight="1">
      <c r="A30" s="1">
        <v>24</v>
      </c>
      <c r="B30" s="2" t="s">
        <v>75</v>
      </c>
      <c r="C30" s="2" t="s">
        <v>14</v>
      </c>
      <c r="D30" s="2">
        <v>235</v>
      </c>
      <c r="E30" s="3" t="s">
        <v>2</v>
      </c>
      <c r="F30" s="3" t="s">
        <v>94</v>
      </c>
      <c r="G30" s="3" t="s">
        <v>3</v>
      </c>
      <c r="H30" s="3" t="s">
        <v>4</v>
      </c>
      <c r="I30" s="3" t="s">
        <v>8</v>
      </c>
      <c r="J30" s="3" t="s">
        <v>95</v>
      </c>
      <c r="K30" s="2">
        <v>1204</v>
      </c>
      <c r="L30" s="2">
        <v>17</v>
      </c>
      <c r="M30" s="2">
        <v>77</v>
      </c>
      <c r="N30" s="22">
        <v>4</v>
      </c>
    </row>
    <row r="31" spans="1:14" ht="12.75" customHeight="1">
      <c r="A31" s="1">
        <v>25</v>
      </c>
      <c r="B31" s="2" t="s">
        <v>75</v>
      </c>
      <c r="C31" s="2" t="s">
        <v>76</v>
      </c>
      <c r="D31" s="2">
        <v>235</v>
      </c>
      <c r="E31" s="3" t="s">
        <v>36</v>
      </c>
      <c r="F31" s="3" t="s">
        <v>96</v>
      </c>
      <c r="G31" s="3" t="s">
        <v>97</v>
      </c>
      <c r="H31" s="3" t="s">
        <v>98</v>
      </c>
      <c r="I31" s="3" t="s">
        <v>57</v>
      </c>
      <c r="J31" s="3" t="s">
        <v>99</v>
      </c>
      <c r="K31" s="2">
        <v>1204</v>
      </c>
      <c r="L31" s="2">
        <v>16</v>
      </c>
      <c r="M31" s="2">
        <v>72</v>
      </c>
      <c r="N31" s="22">
        <v>4</v>
      </c>
    </row>
    <row r="32" spans="1:14" ht="12.75" customHeight="1">
      <c r="A32" s="1">
        <v>26</v>
      </c>
      <c r="B32" s="2" t="s">
        <v>75</v>
      </c>
      <c r="C32" s="2" t="s">
        <v>1</v>
      </c>
      <c r="D32" s="2">
        <v>235</v>
      </c>
      <c r="E32" s="3" t="s">
        <v>6</v>
      </c>
      <c r="F32" s="3" t="s">
        <v>100</v>
      </c>
      <c r="G32" s="3" t="s">
        <v>101</v>
      </c>
      <c r="H32" s="3" t="s">
        <v>102</v>
      </c>
      <c r="I32" s="3" t="s">
        <v>8</v>
      </c>
      <c r="J32" s="3" t="s">
        <v>103</v>
      </c>
      <c r="K32" s="2">
        <v>1206</v>
      </c>
      <c r="L32" s="2">
        <v>15</v>
      </c>
      <c r="M32" s="2">
        <v>68</v>
      </c>
      <c r="N32" s="22">
        <v>4</v>
      </c>
    </row>
    <row r="33" spans="1:14" ht="12.75" customHeight="1">
      <c r="A33" s="1">
        <v>27</v>
      </c>
      <c r="B33" s="2" t="s">
        <v>75</v>
      </c>
      <c r="C33" s="2" t="s">
        <v>14</v>
      </c>
      <c r="D33" s="2">
        <v>235</v>
      </c>
      <c r="E33" s="3" t="s">
        <v>6</v>
      </c>
      <c r="F33" s="3" t="s">
        <v>104</v>
      </c>
      <c r="G33" s="3" t="s">
        <v>60</v>
      </c>
      <c r="H33" s="3" t="s">
        <v>73</v>
      </c>
      <c r="I33" s="3" t="s">
        <v>8</v>
      </c>
      <c r="J33" s="3" t="s">
        <v>105</v>
      </c>
      <c r="K33" s="2">
        <v>1205</v>
      </c>
      <c r="L33" s="2">
        <v>19</v>
      </c>
      <c r="M33" s="2">
        <v>86</v>
      </c>
      <c r="N33" s="22">
        <v>5</v>
      </c>
    </row>
    <row r="34" spans="1:14" ht="12.75" customHeight="1">
      <c r="A34" s="1">
        <v>28</v>
      </c>
      <c r="B34" s="2" t="s">
        <v>75</v>
      </c>
      <c r="C34" s="2" t="s">
        <v>14</v>
      </c>
      <c r="D34" s="2">
        <v>235</v>
      </c>
      <c r="E34" s="3" t="s">
        <v>9</v>
      </c>
      <c r="F34" s="3" t="s">
        <v>106</v>
      </c>
      <c r="G34" s="3" t="s">
        <v>107</v>
      </c>
      <c r="H34" s="3" t="s">
        <v>108</v>
      </c>
      <c r="I34" s="3" t="s">
        <v>57</v>
      </c>
      <c r="J34" s="3" t="s">
        <v>109</v>
      </c>
      <c r="K34" s="2">
        <v>1205</v>
      </c>
      <c r="L34" s="2">
        <v>18</v>
      </c>
      <c r="M34" s="2">
        <v>81</v>
      </c>
      <c r="N34" s="22">
        <v>5</v>
      </c>
    </row>
    <row r="35" spans="1:14" ht="12.75" customHeight="1">
      <c r="A35" s="1">
        <v>29</v>
      </c>
      <c r="B35" s="2" t="s">
        <v>75</v>
      </c>
      <c r="C35" s="2" t="s">
        <v>14</v>
      </c>
      <c r="D35" s="2">
        <v>235</v>
      </c>
      <c r="E35" s="3" t="s">
        <v>20</v>
      </c>
      <c r="F35" s="3" t="s">
        <v>110</v>
      </c>
      <c r="G35" s="3" t="s">
        <v>111</v>
      </c>
      <c r="H35" s="3" t="s">
        <v>112</v>
      </c>
      <c r="I35" s="3" t="s">
        <v>8</v>
      </c>
      <c r="J35" s="3" t="s">
        <v>113</v>
      </c>
      <c r="K35" s="2">
        <v>1206</v>
      </c>
      <c r="L35" s="2">
        <v>19</v>
      </c>
      <c r="M35" s="2">
        <v>86</v>
      </c>
      <c r="N35" s="22">
        <v>5</v>
      </c>
    </row>
    <row r="36" spans="1:14" ht="12.75" customHeight="1">
      <c r="A36" s="1">
        <v>30</v>
      </c>
      <c r="B36" s="2" t="s">
        <v>75</v>
      </c>
      <c r="C36" s="2" t="s">
        <v>14</v>
      </c>
      <c r="D36" s="2">
        <v>235</v>
      </c>
      <c r="E36" s="3" t="s">
        <v>15</v>
      </c>
      <c r="F36" s="3" t="s">
        <v>114</v>
      </c>
      <c r="G36" s="3" t="s">
        <v>115</v>
      </c>
      <c r="H36" s="3" t="s">
        <v>50</v>
      </c>
      <c r="I36" s="3" t="s">
        <v>8</v>
      </c>
      <c r="J36" s="3" t="s">
        <v>116</v>
      </c>
      <c r="K36" s="2">
        <v>1205</v>
      </c>
      <c r="L36" s="2">
        <v>21</v>
      </c>
      <c r="M36" s="2">
        <v>95</v>
      </c>
      <c r="N36" s="22">
        <v>5</v>
      </c>
    </row>
    <row r="37" spans="1:14" ht="12.75" customHeight="1">
      <c r="A37" s="1">
        <v>31</v>
      </c>
      <c r="B37" s="2" t="s">
        <v>75</v>
      </c>
      <c r="C37" s="2" t="s">
        <v>14</v>
      </c>
      <c r="D37" s="2">
        <v>235</v>
      </c>
      <c r="E37" s="3" t="s">
        <v>25</v>
      </c>
      <c r="F37" s="3" t="s">
        <v>117</v>
      </c>
      <c r="G37" s="3" t="s">
        <v>118</v>
      </c>
      <c r="H37" s="3" t="s">
        <v>43</v>
      </c>
      <c r="I37" s="3" t="s">
        <v>8</v>
      </c>
      <c r="J37" s="3" t="s">
        <v>119</v>
      </c>
      <c r="K37" s="2">
        <v>1205</v>
      </c>
      <c r="L37" s="2">
        <v>11</v>
      </c>
      <c r="M37" s="2">
        <v>50</v>
      </c>
      <c r="N37" s="22">
        <v>3</v>
      </c>
    </row>
    <row r="38" spans="1:14" ht="12.75" customHeight="1">
      <c r="A38" s="1">
        <v>32</v>
      </c>
      <c r="B38" s="2" t="s">
        <v>75</v>
      </c>
      <c r="C38" s="2" t="s">
        <v>14</v>
      </c>
      <c r="D38" s="2">
        <v>235</v>
      </c>
      <c r="E38" s="3" t="s">
        <v>36</v>
      </c>
      <c r="F38" s="3" t="s">
        <v>120</v>
      </c>
      <c r="G38" s="3" t="s">
        <v>121</v>
      </c>
      <c r="H38" s="3" t="s">
        <v>122</v>
      </c>
      <c r="I38" s="3" t="s">
        <v>57</v>
      </c>
      <c r="J38" s="3" t="s">
        <v>123</v>
      </c>
      <c r="K38" s="2">
        <v>1206</v>
      </c>
      <c r="L38" s="2">
        <v>21</v>
      </c>
      <c r="M38" s="2">
        <v>95</v>
      </c>
      <c r="N38" s="22">
        <v>5</v>
      </c>
    </row>
    <row r="39" spans="1:14" ht="12.75" customHeight="1">
      <c r="A39" s="1">
        <v>33</v>
      </c>
      <c r="B39" s="2" t="s">
        <v>75</v>
      </c>
      <c r="C39" s="2" t="s">
        <v>14</v>
      </c>
      <c r="D39" s="2">
        <v>235</v>
      </c>
      <c r="E39" s="3" t="s">
        <v>2</v>
      </c>
      <c r="F39" s="3" t="s">
        <v>124</v>
      </c>
      <c r="G39" s="3" t="s">
        <v>125</v>
      </c>
      <c r="H39" s="3" t="s">
        <v>7</v>
      </c>
      <c r="I39" s="3" t="s">
        <v>57</v>
      </c>
      <c r="J39" s="3" t="s">
        <v>126</v>
      </c>
      <c r="K39" s="2">
        <v>1205</v>
      </c>
      <c r="L39" s="2">
        <v>16</v>
      </c>
      <c r="M39" s="2">
        <v>72</v>
      </c>
      <c r="N39" s="22">
        <v>4</v>
      </c>
    </row>
    <row r="40" spans="1:14" ht="12.75" customHeight="1">
      <c r="A40" s="1">
        <v>34</v>
      </c>
      <c r="B40" s="2" t="s">
        <v>127</v>
      </c>
      <c r="C40" s="2" t="s">
        <v>14</v>
      </c>
      <c r="D40" s="2">
        <v>233</v>
      </c>
      <c r="E40" s="3" t="s">
        <v>2</v>
      </c>
      <c r="F40" s="3" t="s">
        <v>128</v>
      </c>
      <c r="G40" s="3" t="s">
        <v>129</v>
      </c>
      <c r="H40" s="3" t="s">
        <v>39</v>
      </c>
      <c r="I40" s="3" t="s">
        <v>130</v>
      </c>
      <c r="J40" s="3" t="s">
        <v>131</v>
      </c>
      <c r="K40" s="2">
        <v>1204</v>
      </c>
      <c r="L40" s="2">
        <v>10</v>
      </c>
      <c r="M40" s="2">
        <v>45</v>
      </c>
      <c r="N40" s="22">
        <v>3</v>
      </c>
    </row>
    <row r="41" spans="1:14" ht="12.75" customHeight="1">
      <c r="A41" s="1">
        <v>35</v>
      </c>
      <c r="B41" s="2" t="s">
        <v>127</v>
      </c>
      <c r="C41" s="2" t="s">
        <v>14</v>
      </c>
      <c r="D41" s="2">
        <v>233</v>
      </c>
      <c r="E41" s="3" t="s">
        <v>6</v>
      </c>
      <c r="F41" s="3" t="s">
        <v>132</v>
      </c>
      <c r="G41" s="3" t="s">
        <v>129</v>
      </c>
      <c r="H41" s="3" t="s">
        <v>133</v>
      </c>
      <c r="I41" s="3" t="s">
        <v>134</v>
      </c>
      <c r="J41" s="3" t="s">
        <v>135</v>
      </c>
      <c r="K41" s="2">
        <v>1204</v>
      </c>
      <c r="L41" s="2">
        <v>9</v>
      </c>
      <c r="M41" s="2">
        <v>40</v>
      </c>
      <c r="N41" s="22">
        <v>3</v>
      </c>
    </row>
    <row r="42" spans="1:14" ht="12.75" customHeight="1">
      <c r="A42" s="1">
        <v>36</v>
      </c>
      <c r="B42" s="2" t="s">
        <v>136</v>
      </c>
      <c r="C42" s="2" t="s">
        <v>14</v>
      </c>
      <c r="D42" s="2">
        <v>233</v>
      </c>
      <c r="E42" s="3" t="s">
        <v>6</v>
      </c>
      <c r="F42" s="3" t="s">
        <v>137</v>
      </c>
      <c r="G42" s="3" t="s">
        <v>101</v>
      </c>
      <c r="H42" s="3" t="s">
        <v>138</v>
      </c>
      <c r="I42" s="3" t="s">
        <v>5</v>
      </c>
      <c r="J42" s="3" t="s">
        <v>139</v>
      </c>
      <c r="K42" s="2">
        <v>1205</v>
      </c>
      <c r="L42" s="2">
        <v>13</v>
      </c>
      <c r="M42" s="2">
        <v>59</v>
      </c>
      <c r="N42" s="22">
        <v>4</v>
      </c>
    </row>
    <row r="43" spans="1:14" ht="12.75" customHeight="1">
      <c r="A43" s="1">
        <v>37</v>
      </c>
      <c r="B43" s="2" t="s">
        <v>140</v>
      </c>
      <c r="C43" s="2" t="s">
        <v>141</v>
      </c>
      <c r="D43" s="2">
        <v>235</v>
      </c>
      <c r="E43" s="3" t="s">
        <v>2</v>
      </c>
      <c r="F43" s="3" t="s">
        <v>142</v>
      </c>
      <c r="G43" s="3" t="s">
        <v>49</v>
      </c>
      <c r="H43" s="3" t="s">
        <v>143</v>
      </c>
      <c r="I43" s="3" t="s">
        <v>144</v>
      </c>
      <c r="J43" s="3" t="s">
        <v>145</v>
      </c>
      <c r="K43" s="2">
        <v>1205</v>
      </c>
      <c r="L43" s="2">
        <v>20</v>
      </c>
      <c r="M43" s="2">
        <v>90</v>
      </c>
      <c r="N43" s="22">
        <v>5</v>
      </c>
    </row>
    <row r="44" spans="1:14" ht="12.75" customHeight="1">
      <c r="A44" s="1">
        <v>38</v>
      </c>
      <c r="B44" s="2" t="s">
        <v>140</v>
      </c>
      <c r="C44" s="2" t="s">
        <v>141</v>
      </c>
      <c r="D44" s="2">
        <v>235</v>
      </c>
      <c r="E44" s="3" t="s">
        <v>6</v>
      </c>
      <c r="F44" s="3" t="s">
        <v>146</v>
      </c>
      <c r="G44" s="3" t="s">
        <v>147</v>
      </c>
      <c r="H44" s="3" t="s">
        <v>143</v>
      </c>
      <c r="I44" s="3" t="s">
        <v>8</v>
      </c>
      <c r="J44" s="3" t="s">
        <v>148</v>
      </c>
      <c r="K44" s="2">
        <v>1204</v>
      </c>
      <c r="L44" s="2">
        <v>18</v>
      </c>
      <c r="M44" s="2">
        <v>81</v>
      </c>
      <c r="N44" s="22">
        <v>5</v>
      </c>
    </row>
    <row r="45" spans="1:14" ht="12.75" customHeight="1">
      <c r="A45" s="1">
        <v>39</v>
      </c>
      <c r="B45" s="2" t="s">
        <v>140</v>
      </c>
      <c r="C45" s="2" t="s">
        <v>141</v>
      </c>
      <c r="D45" s="2">
        <v>235</v>
      </c>
      <c r="E45" s="3" t="s">
        <v>9</v>
      </c>
      <c r="F45" s="3" t="s">
        <v>149</v>
      </c>
      <c r="G45" s="3" t="s">
        <v>150</v>
      </c>
      <c r="H45" s="3" t="s">
        <v>7</v>
      </c>
      <c r="I45" s="3" t="s">
        <v>57</v>
      </c>
      <c r="J45" s="3" t="s">
        <v>151</v>
      </c>
      <c r="K45" s="2">
        <v>1204</v>
      </c>
      <c r="L45" s="2">
        <v>16</v>
      </c>
      <c r="M45" s="2">
        <v>72</v>
      </c>
      <c r="N45" s="22">
        <v>4</v>
      </c>
    </row>
    <row r="46" spans="1:14" ht="12.75" customHeight="1">
      <c r="A46" s="1">
        <v>40</v>
      </c>
      <c r="B46" s="2" t="s">
        <v>140</v>
      </c>
      <c r="C46" s="2" t="s">
        <v>141</v>
      </c>
      <c r="D46" s="2">
        <v>235</v>
      </c>
      <c r="E46" s="3" t="s">
        <v>20</v>
      </c>
      <c r="F46" s="3" t="s">
        <v>152</v>
      </c>
      <c r="G46" s="3" t="s">
        <v>153</v>
      </c>
      <c r="H46" s="3" t="s">
        <v>154</v>
      </c>
      <c r="I46" s="3" t="s">
        <v>57</v>
      </c>
      <c r="J46" s="3" t="s">
        <v>155</v>
      </c>
      <c r="K46" s="2">
        <v>1204</v>
      </c>
      <c r="L46" s="2">
        <v>13</v>
      </c>
      <c r="M46" s="2">
        <v>59</v>
      </c>
      <c r="N46" s="22">
        <v>4</v>
      </c>
    </row>
    <row r="47" spans="1:14" ht="12.75" customHeight="1">
      <c r="A47" s="1">
        <v>41</v>
      </c>
      <c r="B47" s="2" t="s">
        <v>140</v>
      </c>
      <c r="C47" s="2" t="s">
        <v>141</v>
      </c>
      <c r="D47" s="2">
        <v>235</v>
      </c>
      <c r="E47" s="3" t="s">
        <v>15</v>
      </c>
      <c r="F47" s="3" t="s">
        <v>156</v>
      </c>
      <c r="G47" s="3" t="s">
        <v>157</v>
      </c>
      <c r="H47" s="3" t="s">
        <v>158</v>
      </c>
      <c r="I47" s="3" t="s">
        <v>8</v>
      </c>
      <c r="J47" s="3" t="s">
        <v>159</v>
      </c>
      <c r="K47" s="2">
        <v>1204</v>
      </c>
      <c r="L47" s="2">
        <v>21</v>
      </c>
      <c r="M47" s="2">
        <v>95</v>
      </c>
      <c r="N47" s="22">
        <v>5</v>
      </c>
    </row>
    <row r="48" spans="1:14" ht="12.75" customHeight="1">
      <c r="A48" s="1">
        <v>42</v>
      </c>
      <c r="B48" s="2" t="s">
        <v>140</v>
      </c>
      <c r="C48" s="2" t="s">
        <v>141</v>
      </c>
      <c r="D48" s="2">
        <v>235</v>
      </c>
      <c r="E48" s="3" t="s">
        <v>25</v>
      </c>
      <c r="F48" s="3" t="s">
        <v>160</v>
      </c>
      <c r="G48" s="3" t="s">
        <v>161</v>
      </c>
      <c r="H48" s="3" t="s">
        <v>56</v>
      </c>
      <c r="I48" s="3" t="s">
        <v>8</v>
      </c>
      <c r="J48" s="3" t="s">
        <v>162</v>
      </c>
      <c r="K48" s="2">
        <v>1205</v>
      </c>
      <c r="L48" s="2">
        <v>12</v>
      </c>
      <c r="M48" s="2">
        <v>54</v>
      </c>
      <c r="N48" s="22">
        <v>4</v>
      </c>
    </row>
    <row r="49" spans="1:14" ht="12.75" customHeight="1">
      <c r="A49" s="1">
        <v>43</v>
      </c>
      <c r="B49" s="2" t="s">
        <v>140</v>
      </c>
      <c r="C49" s="2" t="s">
        <v>141</v>
      </c>
      <c r="D49" s="2">
        <v>235</v>
      </c>
      <c r="E49" s="3" t="s">
        <v>36</v>
      </c>
      <c r="F49" s="3" t="s">
        <v>163</v>
      </c>
      <c r="G49" s="3" t="s">
        <v>164</v>
      </c>
      <c r="H49" s="3" t="s">
        <v>165</v>
      </c>
      <c r="I49" s="3" t="s">
        <v>8</v>
      </c>
      <c r="J49" s="3" t="s">
        <v>166</v>
      </c>
      <c r="K49" s="2">
        <v>1204</v>
      </c>
      <c r="L49" s="2">
        <v>20</v>
      </c>
      <c r="M49" s="2">
        <v>90</v>
      </c>
      <c r="N49" s="22">
        <v>5</v>
      </c>
    </row>
    <row r="50" spans="1:14" ht="12.75" customHeight="1">
      <c r="A50" s="1">
        <v>44</v>
      </c>
      <c r="B50" s="2" t="s">
        <v>140</v>
      </c>
      <c r="C50" s="2" t="s">
        <v>141</v>
      </c>
      <c r="D50" s="2">
        <v>235</v>
      </c>
      <c r="E50" s="3" t="s">
        <v>2</v>
      </c>
      <c r="F50" s="3" t="s">
        <v>167</v>
      </c>
      <c r="G50" s="3" t="s">
        <v>38</v>
      </c>
      <c r="H50" s="3" t="s">
        <v>168</v>
      </c>
      <c r="I50" s="3" t="s">
        <v>8</v>
      </c>
      <c r="J50" s="3" t="s">
        <v>169</v>
      </c>
      <c r="K50" s="2">
        <v>1206</v>
      </c>
      <c r="L50" s="2">
        <v>20</v>
      </c>
      <c r="M50" s="2">
        <v>90</v>
      </c>
      <c r="N50" s="22">
        <v>5</v>
      </c>
    </row>
    <row r="51" spans="1:14" ht="12.75" customHeight="1">
      <c r="A51" s="1">
        <v>45</v>
      </c>
      <c r="B51" s="2" t="s">
        <v>140</v>
      </c>
      <c r="C51" s="2" t="s">
        <v>141</v>
      </c>
      <c r="D51" s="2">
        <v>235</v>
      </c>
      <c r="E51" s="3" t="s">
        <v>6</v>
      </c>
      <c r="F51" s="3" t="s">
        <v>170</v>
      </c>
      <c r="G51" s="3" t="s">
        <v>171</v>
      </c>
      <c r="H51" s="3" t="s">
        <v>23</v>
      </c>
      <c r="I51" s="3" t="s">
        <v>8</v>
      </c>
      <c r="J51" s="3" t="s">
        <v>172</v>
      </c>
      <c r="K51" s="2">
        <v>1204</v>
      </c>
      <c r="L51" s="2">
        <v>20</v>
      </c>
      <c r="M51" s="2">
        <v>90</v>
      </c>
      <c r="N51" s="22">
        <v>5</v>
      </c>
    </row>
    <row r="52" spans="1:14" ht="12.75" customHeight="1">
      <c r="A52" s="1">
        <v>46</v>
      </c>
      <c r="B52" s="2" t="s">
        <v>140</v>
      </c>
      <c r="C52" s="2" t="s">
        <v>141</v>
      </c>
      <c r="D52" s="2">
        <v>235</v>
      </c>
      <c r="E52" s="3" t="s">
        <v>9</v>
      </c>
      <c r="F52" s="3" t="s">
        <v>173</v>
      </c>
      <c r="G52" s="3" t="s">
        <v>174</v>
      </c>
      <c r="H52" s="3" t="s">
        <v>175</v>
      </c>
      <c r="I52" s="3" t="s">
        <v>8</v>
      </c>
      <c r="J52" s="3" t="s">
        <v>176</v>
      </c>
      <c r="K52" s="2">
        <v>1204</v>
      </c>
      <c r="L52" s="2">
        <v>20</v>
      </c>
      <c r="M52" s="2">
        <v>90</v>
      </c>
      <c r="N52" s="22">
        <v>5</v>
      </c>
    </row>
    <row r="53" spans="1:14" ht="12.75" customHeight="1">
      <c r="A53" s="1">
        <v>47</v>
      </c>
      <c r="B53" s="2" t="s">
        <v>140</v>
      </c>
      <c r="C53" s="2" t="s">
        <v>141</v>
      </c>
      <c r="D53" s="2">
        <v>235</v>
      </c>
      <c r="E53" s="3" t="s">
        <v>20</v>
      </c>
      <c r="F53" s="3" t="s">
        <v>177</v>
      </c>
      <c r="G53" s="3" t="s">
        <v>178</v>
      </c>
      <c r="H53" s="3" t="s">
        <v>12</v>
      </c>
      <c r="I53" s="3" t="s">
        <v>8</v>
      </c>
      <c r="J53" s="3" t="s">
        <v>179</v>
      </c>
      <c r="K53" s="2">
        <v>1205</v>
      </c>
      <c r="L53" s="2">
        <v>16</v>
      </c>
      <c r="M53" s="2">
        <v>72</v>
      </c>
      <c r="N53" s="22">
        <v>4</v>
      </c>
    </row>
    <row r="54" spans="1:14" ht="12.75" customHeight="1">
      <c r="A54" s="1">
        <v>48</v>
      </c>
      <c r="B54" s="2" t="s">
        <v>140</v>
      </c>
      <c r="C54" s="2" t="s">
        <v>141</v>
      </c>
      <c r="D54" s="2">
        <v>235</v>
      </c>
      <c r="E54" s="3" t="s">
        <v>15</v>
      </c>
      <c r="F54" s="3" t="s">
        <v>180</v>
      </c>
      <c r="G54" s="3" t="s">
        <v>181</v>
      </c>
      <c r="H54" s="3" t="s">
        <v>88</v>
      </c>
      <c r="I54" s="3" t="s">
        <v>57</v>
      </c>
      <c r="J54" s="3" t="s">
        <v>182</v>
      </c>
      <c r="K54" s="2">
        <v>1205</v>
      </c>
      <c r="L54" s="2">
        <v>15</v>
      </c>
      <c r="M54" s="2">
        <v>68</v>
      </c>
      <c r="N54" s="22">
        <v>4</v>
      </c>
    </row>
    <row r="55" spans="1:14" ht="12.75" customHeight="1">
      <c r="A55" s="1">
        <v>49</v>
      </c>
      <c r="B55" s="2" t="s">
        <v>140</v>
      </c>
      <c r="C55" s="2" t="s">
        <v>141</v>
      </c>
      <c r="D55" s="2">
        <v>235</v>
      </c>
      <c r="E55" s="3" t="s">
        <v>25</v>
      </c>
      <c r="F55" s="3" t="s">
        <v>183</v>
      </c>
      <c r="G55" s="3" t="s">
        <v>184</v>
      </c>
      <c r="H55" s="3" t="s">
        <v>185</v>
      </c>
      <c r="I55" s="3" t="s">
        <v>57</v>
      </c>
      <c r="J55" s="3" t="s">
        <v>186</v>
      </c>
      <c r="K55" s="2">
        <v>1206</v>
      </c>
      <c r="L55" s="2">
        <v>19</v>
      </c>
      <c r="M55" s="2">
        <v>86</v>
      </c>
      <c r="N55" s="22">
        <v>5</v>
      </c>
    </row>
    <row r="56" spans="1:14" ht="12.75" customHeight="1">
      <c r="A56" s="1">
        <v>50</v>
      </c>
      <c r="B56" s="2" t="s">
        <v>140</v>
      </c>
      <c r="C56" s="2" t="s">
        <v>141</v>
      </c>
      <c r="D56" s="2">
        <v>235</v>
      </c>
      <c r="E56" s="3" t="s">
        <v>36</v>
      </c>
      <c r="F56" s="3" t="s">
        <v>187</v>
      </c>
      <c r="G56" s="3" t="s">
        <v>188</v>
      </c>
      <c r="H56" s="3" t="s">
        <v>189</v>
      </c>
      <c r="I56" s="3" t="s">
        <v>57</v>
      </c>
      <c r="J56" s="3" t="s">
        <v>190</v>
      </c>
      <c r="K56" s="2">
        <v>1205</v>
      </c>
      <c r="L56" s="2">
        <v>21</v>
      </c>
      <c r="M56" s="2">
        <v>95</v>
      </c>
      <c r="N56" s="22">
        <v>5</v>
      </c>
    </row>
    <row r="57" spans="1:14" ht="12.75" customHeight="1">
      <c r="A57" s="1">
        <v>51</v>
      </c>
      <c r="B57" s="2" t="s">
        <v>140</v>
      </c>
      <c r="C57" s="2" t="s">
        <v>141</v>
      </c>
      <c r="D57" s="2">
        <v>235</v>
      </c>
      <c r="E57" s="3" t="s">
        <v>2</v>
      </c>
      <c r="F57" s="3" t="s">
        <v>191</v>
      </c>
      <c r="G57" s="3" t="s">
        <v>192</v>
      </c>
      <c r="H57" s="3" t="s">
        <v>193</v>
      </c>
      <c r="I57" s="3" t="s">
        <v>8</v>
      </c>
      <c r="J57" s="3" t="s">
        <v>194</v>
      </c>
      <c r="K57" s="2">
        <v>1204</v>
      </c>
      <c r="L57" s="2">
        <v>17</v>
      </c>
      <c r="M57" s="2">
        <v>77</v>
      </c>
      <c r="N57" s="22">
        <v>4</v>
      </c>
    </row>
    <row r="58" spans="1:14" ht="12.75" customHeight="1">
      <c r="A58" s="1">
        <v>52</v>
      </c>
      <c r="B58" s="2" t="s">
        <v>140</v>
      </c>
      <c r="C58" s="2" t="s">
        <v>141</v>
      </c>
      <c r="D58" s="2">
        <v>235</v>
      </c>
      <c r="E58" s="3" t="s">
        <v>6</v>
      </c>
      <c r="F58" s="3" t="s">
        <v>195</v>
      </c>
      <c r="G58" s="3" t="s">
        <v>196</v>
      </c>
      <c r="H58" s="3" t="s">
        <v>73</v>
      </c>
      <c r="I58" s="3" t="s">
        <v>8</v>
      </c>
      <c r="J58" s="3" t="s">
        <v>197</v>
      </c>
      <c r="K58" s="2">
        <v>1205</v>
      </c>
      <c r="L58" s="2">
        <v>21</v>
      </c>
      <c r="M58" s="2">
        <v>95</v>
      </c>
      <c r="N58" s="22">
        <v>5</v>
      </c>
    </row>
    <row r="59" spans="1:14" ht="12.75" customHeight="1">
      <c r="A59" s="1">
        <v>53</v>
      </c>
      <c r="B59" s="2" t="s">
        <v>140</v>
      </c>
      <c r="C59" s="2" t="s">
        <v>141</v>
      </c>
      <c r="D59" s="2">
        <v>235</v>
      </c>
      <c r="E59" s="3" t="s">
        <v>9</v>
      </c>
      <c r="F59" s="3" t="s">
        <v>198</v>
      </c>
      <c r="G59" s="3" t="s">
        <v>199</v>
      </c>
      <c r="H59" s="3" t="s">
        <v>73</v>
      </c>
      <c r="I59" s="3" t="s">
        <v>8</v>
      </c>
      <c r="J59" s="3" t="s">
        <v>200</v>
      </c>
      <c r="K59" s="2">
        <v>1206</v>
      </c>
      <c r="L59" s="2">
        <v>20</v>
      </c>
      <c r="M59" s="2">
        <v>90</v>
      </c>
      <c r="N59" s="22">
        <v>5</v>
      </c>
    </row>
    <row r="60" spans="1:14" ht="12.75" customHeight="1">
      <c r="A60" s="1">
        <v>54</v>
      </c>
      <c r="B60" s="2" t="s">
        <v>140</v>
      </c>
      <c r="C60" s="2" t="s">
        <v>141</v>
      </c>
      <c r="D60" s="2">
        <v>235</v>
      </c>
      <c r="E60" s="3" t="s">
        <v>20</v>
      </c>
      <c r="F60" s="3" t="s">
        <v>201</v>
      </c>
      <c r="G60" s="3" t="s">
        <v>202</v>
      </c>
      <c r="H60" s="3" t="s">
        <v>203</v>
      </c>
      <c r="I60" s="3" t="s">
        <v>8</v>
      </c>
      <c r="J60" s="3" t="s">
        <v>204</v>
      </c>
      <c r="K60" s="2">
        <v>1206</v>
      </c>
      <c r="L60" s="2">
        <v>21</v>
      </c>
      <c r="M60" s="2">
        <v>95</v>
      </c>
      <c r="N60" s="22">
        <v>5</v>
      </c>
    </row>
    <row r="61" spans="1:14" ht="12.75" customHeight="1">
      <c r="A61" s="1">
        <v>55</v>
      </c>
      <c r="B61" s="2" t="s">
        <v>140</v>
      </c>
      <c r="C61" s="2" t="s">
        <v>141</v>
      </c>
      <c r="D61" s="2">
        <v>235</v>
      </c>
      <c r="E61" s="3" t="s">
        <v>15</v>
      </c>
      <c r="F61" s="3" t="s">
        <v>205</v>
      </c>
      <c r="G61" s="3" t="s">
        <v>115</v>
      </c>
      <c r="H61" s="3" t="s">
        <v>206</v>
      </c>
      <c r="I61" s="3" t="s">
        <v>8</v>
      </c>
      <c r="J61" s="3" t="s">
        <v>207</v>
      </c>
      <c r="K61" s="2">
        <v>1205</v>
      </c>
      <c r="L61" s="2">
        <v>15</v>
      </c>
      <c r="M61" s="2">
        <v>68</v>
      </c>
      <c r="N61" s="22">
        <v>4</v>
      </c>
    </row>
    <row r="62" spans="1:14" ht="12.75" customHeight="1">
      <c r="A62" s="1">
        <v>56</v>
      </c>
      <c r="B62" s="2" t="s">
        <v>208</v>
      </c>
      <c r="C62" s="2" t="s">
        <v>76</v>
      </c>
      <c r="D62" s="2">
        <v>233</v>
      </c>
      <c r="E62" s="3" t="s">
        <v>2</v>
      </c>
      <c r="F62" s="3" t="s">
        <v>209</v>
      </c>
      <c r="G62" s="3" t="s">
        <v>27</v>
      </c>
      <c r="H62" s="3" t="s">
        <v>210</v>
      </c>
      <c r="I62" s="3" t="s">
        <v>211</v>
      </c>
      <c r="J62" s="3" t="s">
        <v>212</v>
      </c>
      <c r="K62" s="2">
        <v>1205</v>
      </c>
      <c r="L62" s="2">
        <v>18</v>
      </c>
      <c r="M62" s="2">
        <v>81</v>
      </c>
      <c r="N62" s="22">
        <v>5</v>
      </c>
    </row>
    <row r="63" spans="1:14" ht="12.75" customHeight="1">
      <c r="A63" s="1">
        <v>57</v>
      </c>
      <c r="B63" s="2" t="s">
        <v>208</v>
      </c>
      <c r="C63" s="2" t="s">
        <v>76</v>
      </c>
      <c r="D63" s="2">
        <v>233</v>
      </c>
      <c r="E63" s="3" t="s">
        <v>6</v>
      </c>
      <c r="F63" s="3" t="s">
        <v>213</v>
      </c>
      <c r="G63" s="3" t="s">
        <v>214</v>
      </c>
      <c r="H63" s="3" t="s">
        <v>215</v>
      </c>
      <c r="I63" s="3" t="s">
        <v>8</v>
      </c>
      <c r="J63" s="3" t="s">
        <v>216</v>
      </c>
      <c r="K63" s="2">
        <v>1205</v>
      </c>
      <c r="L63" s="2">
        <v>12</v>
      </c>
      <c r="M63" s="2">
        <v>54</v>
      </c>
      <c r="N63" s="22">
        <v>4</v>
      </c>
    </row>
    <row r="64" spans="1:14" ht="12.75" customHeight="1">
      <c r="A64" s="1">
        <v>58</v>
      </c>
      <c r="B64" s="2" t="s">
        <v>208</v>
      </c>
      <c r="C64" s="2" t="s">
        <v>14</v>
      </c>
      <c r="D64" s="2">
        <v>233</v>
      </c>
      <c r="E64" s="3" t="s">
        <v>2</v>
      </c>
      <c r="F64" s="3" t="s">
        <v>217</v>
      </c>
      <c r="G64" s="3" t="s">
        <v>60</v>
      </c>
      <c r="H64" s="3" t="s">
        <v>65</v>
      </c>
      <c r="I64" s="3" t="s">
        <v>8</v>
      </c>
      <c r="J64" s="3" t="s">
        <v>218</v>
      </c>
      <c r="K64" s="2">
        <v>1205</v>
      </c>
      <c r="L64" s="2">
        <v>6</v>
      </c>
      <c r="M64" s="2">
        <v>27</v>
      </c>
      <c r="N64" s="22">
        <v>3</v>
      </c>
    </row>
    <row r="65" spans="1:16" ht="12.75" customHeight="1">
      <c r="A65" s="1">
        <v>59</v>
      </c>
      <c r="B65" s="2" t="s">
        <v>208</v>
      </c>
      <c r="C65" s="2" t="s">
        <v>76</v>
      </c>
      <c r="D65" s="2">
        <v>233</v>
      </c>
      <c r="E65" s="3" t="s">
        <v>2</v>
      </c>
      <c r="F65" s="3" t="s">
        <v>219</v>
      </c>
      <c r="G65" s="3" t="s">
        <v>220</v>
      </c>
      <c r="H65" s="3" t="s">
        <v>12</v>
      </c>
      <c r="I65" s="3" t="s">
        <v>8</v>
      </c>
      <c r="J65" s="3" t="s">
        <v>221</v>
      </c>
      <c r="K65" s="2">
        <v>1205</v>
      </c>
      <c r="L65" s="2">
        <v>8</v>
      </c>
      <c r="M65" s="2">
        <v>36</v>
      </c>
      <c r="N65" s="22">
        <v>3</v>
      </c>
    </row>
    <row r="66" spans="1:16" ht="12.75" customHeight="1">
      <c r="A66" s="1">
        <v>60</v>
      </c>
      <c r="B66" s="2" t="s">
        <v>208</v>
      </c>
      <c r="C66" s="2" t="s">
        <v>14</v>
      </c>
      <c r="D66" s="2">
        <v>233</v>
      </c>
      <c r="E66" s="3" t="s">
        <v>6</v>
      </c>
      <c r="F66" s="3" t="s">
        <v>222</v>
      </c>
      <c r="G66" s="3" t="s">
        <v>60</v>
      </c>
      <c r="H66" s="3" t="s">
        <v>23</v>
      </c>
      <c r="I66" s="3" t="s">
        <v>8</v>
      </c>
      <c r="J66" s="3" t="s">
        <v>223</v>
      </c>
      <c r="K66" s="2">
        <v>1204</v>
      </c>
      <c r="L66" s="2">
        <v>13</v>
      </c>
      <c r="M66" s="2">
        <v>59</v>
      </c>
      <c r="N66" s="22">
        <v>4</v>
      </c>
    </row>
    <row r="67" spans="1:16" ht="12.75" customHeight="1">
      <c r="A67" s="1">
        <v>61</v>
      </c>
      <c r="B67" s="2" t="s">
        <v>208</v>
      </c>
      <c r="C67" s="2" t="s">
        <v>76</v>
      </c>
      <c r="D67" s="2">
        <v>233</v>
      </c>
      <c r="E67" s="3" t="s">
        <v>6</v>
      </c>
      <c r="F67" s="3" t="s">
        <v>224</v>
      </c>
      <c r="G67" s="3" t="s">
        <v>196</v>
      </c>
      <c r="H67" s="3" t="s">
        <v>165</v>
      </c>
      <c r="I67" s="3" t="s">
        <v>8</v>
      </c>
      <c r="J67" s="3" t="s">
        <v>225</v>
      </c>
      <c r="K67" s="2">
        <v>1204</v>
      </c>
      <c r="L67" s="2">
        <v>1</v>
      </c>
      <c r="M67" s="2">
        <v>4</v>
      </c>
      <c r="N67" s="22">
        <v>2</v>
      </c>
    </row>
    <row r="68" spans="1:16" ht="12.75" customHeight="1">
      <c r="A68" s="1">
        <v>62</v>
      </c>
      <c r="B68" s="2" t="s">
        <v>208</v>
      </c>
      <c r="C68" s="2" t="s">
        <v>76</v>
      </c>
      <c r="D68" s="2">
        <v>233</v>
      </c>
      <c r="E68" s="3" t="s">
        <v>2</v>
      </c>
      <c r="F68" s="3" t="s">
        <v>226</v>
      </c>
      <c r="G68" s="3" t="s">
        <v>49</v>
      </c>
      <c r="H68" s="3" t="s">
        <v>88</v>
      </c>
      <c r="I68" s="3" t="s">
        <v>57</v>
      </c>
      <c r="J68" s="3" t="s">
        <v>227</v>
      </c>
      <c r="K68" s="2">
        <v>1205</v>
      </c>
      <c r="L68" s="2">
        <v>15</v>
      </c>
      <c r="M68" s="2">
        <v>68</v>
      </c>
      <c r="N68" s="22">
        <v>4</v>
      </c>
    </row>
    <row r="69" spans="1:16" ht="12.75" customHeight="1">
      <c r="A69" s="1">
        <v>63</v>
      </c>
      <c r="B69" s="2" t="s">
        <v>208</v>
      </c>
      <c r="C69" s="2" t="s">
        <v>14</v>
      </c>
      <c r="D69" s="2">
        <v>233</v>
      </c>
      <c r="E69" s="3" t="s">
        <v>2</v>
      </c>
      <c r="F69" s="3" t="s">
        <v>228</v>
      </c>
      <c r="G69" s="3" t="s">
        <v>214</v>
      </c>
      <c r="H69" s="3" t="s">
        <v>229</v>
      </c>
      <c r="I69" s="3" t="s">
        <v>8</v>
      </c>
      <c r="J69" s="3" t="s">
        <v>230</v>
      </c>
      <c r="K69" s="2">
        <v>1206</v>
      </c>
      <c r="L69" s="2">
        <v>15</v>
      </c>
      <c r="M69" s="2">
        <v>68</v>
      </c>
      <c r="N69" s="22">
        <v>4</v>
      </c>
    </row>
    <row r="70" spans="1:16" ht="12.75" customHeight="1">
      <c r="A70" s="1">
        <v>64</v>
      </c>
      <c r="B70" s="2" t="s">
        <v>208</v>
      </c>
      <c r="C70" s="2" t="s">
        <v>14</v>
      </c>
      <c r="D70" s="2">
        <v>233</v>
      </c>
      <c r="E70" s="3" t="s">
        <v>6</v>
      </c>
      <c r="F70" s="3" t="s">
        <v>231</v>
      </c>
      <c r="G70" s="3" t="s">
        <v>232</v>
      </c>
      <c r="H70" s="3" t="s">
        <v>4</v>
      </c>
      <c r="I70" s="3" t="s">
        <v>5</v>
      </c>
      <c r="J70" s="3" t="s">
        <v>233</v>
      </c>
      <c r="K70" s="2">
        <v>1204</v>
      </c>
      <c r="L70" s="2">
        <v>11</v>
      </c>
      <c r="M70" s="2">
        <v>50</v>
      </c>
      <c r="N70" s="22">
        <v>3</v>
      </c>
    </row>
    <row r="71" spans="1:16" ht="12.75" customHeight="1">
      <c r="A71" s="1">
        <v>65</v>
      </c>
      <c r="B71" s="2" t="s">
        <v>208</v>
      </c>
      <c r="C71" s="2" t="s">
        <v>76</v>
      </c>
      <c r="D71" s="2">
        <v>233</v>
      </c>
      <c r="E71" s="3" t="s">
        <v>6</v>
      </c>
      <c r="F71" s="3" t="s">
        <v>234</v>
      </c>
      <c r="G71" s="3" t="s">
        <v>97</v>
      </c>
      <c r="H71" s="3" t="s">
        <v>235</v>
      </c>
      <c r="I71" s="3" t="s">
        <v>57</v>
      </c>
      <c r="J71" s="3" t="s">
        <v>236</v>
      </c>
      <c r="K71" s="2">
        <v>1205</v>
      </c>
      <c r="L71" s="2">
        <v>3</v>
      </c>
      <c r="M71" s="2">
        <v>13</v>
      </c>
      <c r="N71" s="22">
        <v>2</v>
      </c>
    </row>
    <row r="72" spans="1:16" ht="12.75" customHeight="1">
      <c r="A72" s="1">
        <v>66</v>
      </c>
      <c r="B72" s="2" t="s">
        <v>208</v>
      </c>
      <c r="C72" s="2" t="s">
        <v>76</v>
      </c>
      <c r="D72" s="2">
        <v>233</v>
      </c>
      <c r="E72" s="3" t="s">
        <v>2</v>
      </c>
      <c r="F72" s="3" t="s">
        <v>237</v>
      </c>
      <c r="G72" s="3" t="s">
        <v>238</v>
      </c>
      <c r="H72" s="3" t="s">
        <v>215</v>
      </c>
      <c r="I72" s="3" t="s">
        <v>239</v>
      </c>
      <c r="J72" s="3" t="s">
        <v>240</v>
      </c>
      <c r="K72" s="2">
        <v>1204</v>
      </c>
      <c r="L72" s="2">
        <v>3</v>
      </c>
      <c r="M72" s="2">
        <v>13</v>
      </c>
      <c r="N72" s="22">
        <v>2</v>
      </c>
    </row>
    <row r="73" spans="1:16" ht="12.75" customHeight="1">
      <c r="A73" s="1">
        <v>67</v>
      </c>
      <c r="B73" s="2" t="s">
        <v>241</v>
      </c>
      <c r="C73" s="2" t="s">
        <v>1</v>
      </c>
      <c r="D73" s="2">
        <v>233</v>
      </c>
      <c r="E73" s="3" t="s">
        <v>6</v>
      </c>
      <c r="F73" s="3" t="s">
        <v>242</v>
      </c>
      <c r="G73" s="3" t="s">
        <v>243</v>
      </c>
      <c r="H73" s="3" t="s">
        <v>244</v>
      </c>
      <c r="I73" s="3" t="s">
        <v>57</v>
      </c>
      <c r="J73" s="3" t="s">
        <v>245</v>
      </c>
      <c r="K73" s="2">
        <v>1206</v>
      </c>
      <c r="L73" s="2">
        <v>19</v>
      </c>
      <c r="M73" s="2">
        <v>86</v>
      </c>
      <c r="N73" s="22">
        <v>5</v>
      </c>
    </row>
    <row r="74" spans="1:16" ht="12.75" customHeight="1">
      <c r="A74" s="1">
        <v>68</v>
      </c>
      <c r="B74" s="2" t="s">
        <v>241</v>
      </c>
      <c r="C74" s="2" t="s">
        <v>14</v>
      </c>
      <c r="D74" s="2">
        <v>233</v>
      </c>
      <c r="E74" s="3" t="s">
        <v>2</v>
      </c>
      <c r="F74" s="3" t="s">
        <v>246</v>
      </c>
      <c r="G74" s="3" t="s">
        <v>247</v>
      </c>
      <c r="H74" s="3" t="s">
        <v>244</v>
      </c>
      <c r="I74" s="3" t="s">
        <v>57</v>
      </c>
      <c r="J74" s="3" t="s">
        <v>248</v>
      </c>
      <c r="K74" s="2">
        <v>1204</v>
      </c>
      <c r="L74" s="2">
        <v>19</v>
      </c>
      <c r="M74" s="2">
        <v>86</v>
      </c>
      <c r="N74" s="22">
        <v>5</v>
      </c>
    </row>
    <row r="75" spans="1:16" ht="12.75" customHeight="1">
      <c r="A75" s="1">
        <v>69</v>
      </c>
      <c r="B75" s="2" t="s">
        <v>241</v>
      </c>
      <c r="C75" s="2" t="s">
        <v>14</v>
      </c>
      <c r="D75" s="2">
        <v>233</v>
      </c>
      <c r="E75" s="3" t="s">
        <v>6</v>
      </c>
      <c r="F75" s="3" t="s">
        <v>249</v>
      </c>
      <c r="G75" s="3" t="s">
        <v>250</v>
      </c>
      <c r="H75" s="3" t="s">
        <v>251</v>
      </c>
      <c r="I75" s="3" t="s">
        <v>8</v>
      </c>
      <c r="J75" s="3" t="s">
        <v>252</v>
      </c>
      <c r="K75" s="2">
        <v>1205</v>
      </c>
      <c r="L75" s="2">
        <v>15</v>
      </c>
      <c r="M75" s="2">
        <v>68</v>
      </c>
      <c r="N75" s="22">
        <v>4</v>
      </c>
    </row>
    <row r="76" spans="1:16" ht="12.75" customHeight="1">
      <c r="A76" s="1">
        <v>70</v>
      </c>
      <c r="B76" s="2" t="s">
        <v>241</v>
      </c>
      <c r="C76" s="2" t="s">
        <v>1</v>
      </c>
      <c r="D76" s="2">
        <v>233</v>
      </c>
      <c r="E76" s="3" t="s">
        <v>2</v>
      </c>
      <c r="F76" s="3" t="s">
        <v>253</v>
      </c>
      <c r="G76" s="3" t="s">
        <v>49</v>
      </c>
      <c r="H76" s="3" t="s">
        <v>18</v>
      </c>
      <c r="I76" s="3" t="s">
        <v>8</v>
      </c>
      <c r="J76" s="3" t="s">
        <v>254</v>
      </c>
      <c r="K76" s="2">
        <v>1206</v>
      </c>
      <c r="L76" s="2">
        <v>13</v>
      </c>
      <c r="M76" s="2">
        <v>59</v>
      </c>
      <c r="N76" s="22">
        <v>4</v>
      </c>
    </row>
    <row r="77" spans="1:16" ht="12.75" customHeight="1">
      <c r="A77" s="1">
        <v>71</v>
      </c>
      <c r="B77" s="2" t="s">
        <v>241</v>
      </c>
      <c r="C77" s="2" t="s">
        <v>1</v>
      </c>
      <c r="D77" s="2">
        <v>233</v>
      </c>
      <c r="E77" s="3" t="s">
        <v>6</v>
      </c>
      <c r="F77" s="3" t="s">
        <v>255</v>
      </c>
      <c r="G77" s="3" t="s">
        <v>107</v>
      </c>
      <c r="H77" s="3" t="s">
        <v>256</v>
      </c>
      <c r="I77" s="3" t="s">
        <v>8</v>
      </c>
      <c r="J77" s="3" t="s">
        <v>257</v>
      </c>
      <c r="K77" s="2">
        <v>1204</v>
      </c>
      <c r="L77" s="2">
        <v>20</v>
      </c>
      <c r="M77" s="2">
        <v>90</v>
      </c>
      <c r="N77" s="22">
        <v>5</v>
      </c>
    </row>
    <row r="78" spans="1:16" ht="12.75" customHeight="1">
      <c r="A78" s="1">
        <v>72</v>
      </c>
      <c r="B78" s="2" t="s">
        <v>241</v>
      </c>
      <c r="C78" s="2" t="s">
        <v>14</v>
      </c>
      <c r="D78" s="2">
        <v>233</v>
      </c>
      <c r="E78" s="3" t="s">
        <v>2</v>
      </c>
      <c r="F78" s="3" t="s">
        <v>258</v>
      </c>
      <c r="G78" s="3" t="s">
        <v>259</v>
      </c>
      <c r="H78" s="3" t="s">
        <v>12</v>
      </c>
      <c r="I78" s="3" t="s">
        <v>8</v>
      </c>
      <c r="J78" s="3" t="s">
        <v>260</v>
      </c>
      <c r="K78" s="2">
        <v>1205</v>
      </c>
      <c r="L78" s="2">
        <v>13</v>
      </c>
      <c r="M78" s="2">
        <v>59</v>
      </c>
      <c r="N78" s="22">
        <v>4</v>
      </c>
    </row>
    <row r="79" spans="1:16" ht="12.75" customHeight="1">
      <c r="A79" s="1">
        <v>73</v>
      </c>
      <c r="B79" s="2" t="s">
        <v>261</v>
      </c>
      <c r="C79" s="2" t="s">
        <v>14</v>
      </c>
      <c r="D79" s="2">
        <v>235</v>
      </c>
      <c r="E79" s="3" t="s">
        <v>25</v>
      </c>
      <c r="F79" s="3" t="s">
        <v>262</v>
      </c>
      <c r="G79" s="3" t="s">
        <v>263</v>
      </c>
      <c r="H79" s="3" t="s">
        <v>18</v>
      </c>
      <c r="I79" s="3" t="s">
        <v>8</v>
      </c>
      <c r="J79" s="3" t="s">
        <v>264</v>
      </c>
      <c r="K79" s="2">
        <v>1205</v>
      </c>
      <c r="L79" s="2">
        <v>14</v>
      </c>
      <c r="M79" s="2">
        <v>63</v>
      </c>
      <c r="N79" s="22">
        <v>4</v>
      </c>
    </row>
    <row r="80" spans="1:16" ht="12.75" customHeight="1">
      <c r="A80" s="1">
        <v>74</v>
      </c>
      <c r="B80" s="2" t="s">
        <v>265</v>
      </c>
      <c r="C80" s="2" t="s">
        <v>76</v>
      </c>
      <c r="D80" s="2">
        <v>235</v>
      </c>
      <c r="E80" s="3" t="s">
        <v>20</v>
      </c>
      <c r="F80" s="21" t="s">
        <v>266</v>
      </c>
      <c r="G80" s="3" t="s">
        <v>267</v>
      </c>
      <c r="H80" s="3" t="s">
        <v>65</v>
      </c>
      <c r="I80" s="3" t="s">
        <v>5</v>
      </c>
      <c r="J80" s="3" t="s">
        <v>268</v>
      </c>
      <c r="K80" s="2">
        <v>1206</v>
      </c>
      <c r="L80" s="2">
        <v>19</v>
      </c>
      <c r="M80" s="2">
        <v>86</v>
      </c>
      <c r="N80" s="22">
        <v>5</v>
      </c>
      <c r="O80" s="20"/>
      <c r="P80" s="19"/>
    </row>
    <row r="81" spans="1:15" ht="12.75" customHeight="1">
      <c r="A81" s="1">
        <v>75</v>
      </c>
      <c r="B81" s="2" t="s">
        <v>265</v>
      </c>
      <c r="C81" s="2" t="s">
        <v>76</v>
      </c>
      <c r="D81" s="2">
        <v>235</v>
      </c>
      <c r="E81" s="3" t="s">
        <v>15</v>
      </c>
      <c r="F81" s="21" t="s">
        <v>269</v>
      </c>
      <c r="G81" s="3" t="s">
        <v>115</v>
      </c>
      <c r="H81" s="3" t="s">
        <v>23</v>
      </c>
      <c r="I81" s="3" t="s">
        <v>5</v>
      </c>
      <c r="J81" s="3" t="s">
        <v>270</v>
      </c>
      <c r="K81" s="2">
        <v>1205</v>
      </c>
      <c r="L81" s="2">
        <v>16</v>
      </c>
      <c r="M81" s="2">
        <v>72</v>
      </c>
      <c r="N81" s="22">
        <v>4</v>
      </c>
      <c r="O81" s="20"/>
    </row>
    <row r="82" spans="1:15" ht="12.75" customHeight="1">
      <c r="A82" s="1">
        <v>76</v>
      </c>
      <c r="B82" s="2" t="s">
        <v>265</v>
      </c>
      <c r="C82" s="2" t="s">
        <v>14</v>
      </c>
      <c r="D82" s="2">
        <v>235</v>
      </c>
      <c r="E82" s="3" t="s">
        <v>36</v>
      </c>
      <c r="F82" s="21" t="s">
        <v>271</v>
      </c>
      <c r="G82" s="3" t="s">
        <v>267</v>
      </c>
      <c r="H82" s="3" t="s">
        <v>7</v>
      </c>
      <c r="I82" s="3" t="s">
        <v>57</v>
      </c>
      <c r="J82" s="3" t="s">
        <v>272</v>
      </c>
      <c r="K82" s="2">
        <v>1205</v>
      </c>
      <c r="L82" s="2">
        <v>17</v>
      </c>
      <c r="M82" s="2">
        <v>77</v>
      </c>
      <c r="N82" s="22">
        <v>4</v>
      </c>
      <c r="O82" s="20"/>
    </row>
    <row r="83" spans="1:15" ht="12.75" customHeight="1">
      <c r="A83" s="1">
        <v>77</v>
      </c>
      <c r="B83" s="2" t="s">
        <v>265</v>
      </c>
      <c r="C83" s="2" t="s">
        <v>14</v>
      </c>
      <c r="D83" s="2">
        <v>235</v>
      </c>
      <c r="E83" s="3" t="s">
        <v>2</v>
      </c>
      <c r="F83" s="21" t="s">
        <v>273</v>
      </c>
      <c r="G83" s="3" t="s">
        <v>274</v>
      </c>
      <c r="H83" s="3"/>
      <c r="I83" s="3" t="s">
        <v>275</v>
      </c>
      <c r="J83" s="3" t="s">
        <v>276</v>
      </c>
      <c r="K83" s="2">
        <v>1206</v>
      </c>
      <c r="L83" s="2">
        <v>11</v>
      </c>
      <c r="M83" s="2">
        <v>50</v>
      </c>
      <c r="N83" s="22">
        <v>3</v>
      </c>
      <c r="O83" s="20"/>
    </row>
    <row r="84" spans="1:15" ht="12.75" customHeight="1">
      <c r="A84" s="1">
        <v>78</v>
      </c>
      <c r="B84" s="2" t="s">
        <v>265</v>
      </c>
      <c r="C84" s="2" t="s">
        <v>76</v>
      </c>
      <c r="D84" s="2">
        <v>235</v>
      </c>
      <c r="E84" s="3" t="s">
        <v>25</v>
      </c>
      <c r="F84" s="21" t="s">
        <v>277</v>
      </c>
      <c r="G84" s="3" t="s">
        <v>278</v>
      </c>
      <c r="H84" s="3" t="s">
        <v>279</v>
      </c>
      <c r="I84" s="3" t="s">
        <v>8</v>
      </c>
      <c r="J84" s="3" t="s">
        <v>280</v>
      </c>
      <c r="K84" s="2">
        <v>1205</v>
      </c>
      <c r="L84" s="2">
        <v>21</v>
      </c>
      <c r="M84" s="2">
        <v>95</v>
      </c>
      <c r="N84" s="22">
        <v>5</v>
      </c>
      <c r="O84" s="20"/>
    </row>
    <row r="85" spans="1:15" ht="12.75" customHeight="1">
      <c r="A85" s="1">
        <v>79</v>
      </c>
      <c r="B85" s="2" t="s">
        <v>265</v>
      </c>
      <c r="C85" s="2" t="s">
        <v>76</v>
      </c>
      <c r="D85" s="2">
        <v>235</v>
      </c>
      <c r="E85" s="3" t="s">
        <v>36</v>
      </c>
      <c r="F85" s="21" t="s">
        <v>281</v>
      </c>
      <c r="G85" s="3" t="s">
        <v>49</v>
      </c>
      <c r="H85" s="3" t="s">
        <v>61</v>
      </c>
      <c r="I85" s="3" t="s">
        <v>8</v>
      </c>
      <c r="J85" s="3" t="s">
        <v>282</v>
      </c>
      <c r="K85" s="2">
        <v>1205</v>
      </c>
      <c r="L85" s="2">
        <v>9</v>
      </c>
      <c r="M85" s="2">
        <v>40</v>
      </c>
      <c r="N85" s="22">
        <v>3</v>
      </c>
      <c r="O85" s="20"/>
    </row>
    <row r="86" spans="1:15" ht="12.75" customHeight="1">
      <c r="A86" s="1">
        <v>80</v>
      </c>
      <c r="B86" s="2" t="s">
        <v>265</v>
      </c>
      <c r="C86" s="2" t="s">
        <v>14</v>
      </c>
      <c r="D86" s="2">
        <v>235</v>
      </c>
      <c r="E86" s="3" t="s">
        <v>6</v>
      </c>
      <c r="F86" s="21" t="s">
        <v>283</v>
      </c>
      <c r="G86" s="3" t="s">
        <v>284</v>
      </c>
      <c r="H86" s="3" t="s">
        <v>12</v>
      </c>
      <c r="I86" s="3" t="s">
        <v>8</v>
      </c>
      <c r="J86" s="3" t="s">
        <v>285</v>
      </c>
      <c r="K86" s="2">
        <v>1206</v>
      </c>
      <c r="L86" s="2">
        <v>16</v>
      </c>
      <c r="M86" s="2">
        <v>72</v>
      </c>
      <c r="N86" s="22">
        <v>4</v>
      </c>
      <c r="O86" s="20"/>
    </row>
    <row r="87" spans="1:15" ht="12.75" customHeight="1">
      <c r="A87" s="1">
        <v>81</v>
      </c>
      <c r="B87" s="2" t="s">
        <v>265</v>
      </c>
      <c r="C87" s="2" t="s">
        <v>76</v>
      </c>
      <c r="D87" s="2">
        <v>235</v>
      </c>
      <c r="E87" s="3" t="s">
        <v>2</v>
      </c>
      <c r="F87" s="21" t="s">
        <v>286</v>
      </c>
      <c r="G87" s="3" t="s">
        <v>287</v>
      </c>
      <c r="H87" s="3" t="s">
        <v>244</v>
      </c>
      <c r="I87" s="3" t="s">
        <v>8</v>
      </c>
      <c r="J87" s="3" t="s">
        <v>288</v>
      </c>
      <c r="K87" s="2">
        <v>1206</v>
      </c>
      <c r="L87" s="2">
        <v>21</v>
      </c>
      <c r="M87" s="2">
        <v>95</v>
      </c>
      <c r="N87" s="22">
        <v>5</v>
      </c>
      <c r="O87" s="20"/>
    </row>
    <row r="88" spans="1:15" ht="12.75" customHeight="1">
      <c r="A88" s="1">
        <v>82</v>
      </c>
      <c r="B88" s="2" t="s">
        <v>265</v>
      </c>
      <c r="C88" s="2" t="s">
        <v>76</v>
      </c>
      <c r="D88" s="2">
        <v>235</v>
      </c>
      <c r="E88" s="3" t="s">
        <v>6</v>
      </c>
      <c r="F88" s="21" t="s">
        <v>289</v>
      </c>
      <c r="G88" s="3" t="s">
        <v>107</v>
      </c>
      <c r="H88" s="3" t="s">
        <v>256</v>
      </c>
      <c r="I88" s="3" t="s">
        <v>57</v>
      </c>
      <c r="J88" s="3" t="s">
        <v>290</v>
      </c>
      <c r="K88" s="2">
        <v>1205</v>
      </c>
      <c r="L88" s="2">
        <v>19</v>
      </c>
      <c r="M88" s="2">
        <v>86</v>
      </c>
      <c r="N88" s="22">
        <v>5</v>
      </c>
      <c r="O88" s="20"/>
    </row>
    <row r="89" spans="1:15" ht="12.75" customHeight="1">
      <c r="A89" s="1">
        <v>83</v>
      </c>
      <c r="B89" s="2" t="s">
        <v>265</v>
      </c>
      <c r="C89" s="2" t="s">
        <v>14</v>
      </c>
      <c r="D89" s="2">
        <v>235</v>
      </c>
      <c r="E89" s="3" t="s">
        <v>9</v>
      </c>
      <c r="F89" s="21" t="s">
        <v>291</v>
      </c>
      <c r="G89" s="3" t="s">
        <v>115</v>
      </c>
      <c r="H89" s="3" t="s">
        <v>143</v>
      </c>
      <c r="I89" s="3" t="s">
        <v>8</v>
      </c>
      <c r="J89" s="3" t="s">
        <v>292</v>
      </c>
      <c r="K89" s="2">
        <v>1206</v>
      </c>
      <c r="L89" s="2">
        <v>16</v>
      </c>
      <c r="M89" s="2">
        <v>72</v>
      </c>
      <c r="N89" s="22">
        <v>4</v>
      </c>
      <c r="O89" s="20"/>
    </row>
    <row r="90" spans="1:15" ht="12.75" customHeight="1">
      <c r="A90" s="1">
        <v>84</v>
      </c>
      <c r="B90" s="2" t="s">
        <v>265</v>
      </c>
      <c r="C90" s="2" t="s">
        <v>76</v>
      </c>
      <c r="D90" s="2">
        <v>235</v>
      </c>
      <c r="E90" s="3" t="s">
        <v>9</v>
      </c>
      <c r="F90" s="21" t="s">
        <v>293</v>
      </c>
      <c r="G90" s="3" t="s">
        <v>220</v>
      </c>
      <c r="H90" s="3" t="s">
        <v>102</v>
      </c>
      <c r="I90" s="3" t="s">
        <v>8</v>
      </c>
      <c r="J90" s="3" t="s">
        <v>294</v>
      </c>
      <c r="K90" s="2">
        <v>1205</v>
      </c>
      <c r="L90" s="2">
        <v>21</v>
      </c>
      <c r="M90" s="2">
        <v>95</v>
      </c>
      <c r="N90" s="22">
        <v>5</v>
      </c>
      <c r="O90" s="20"/>
    </row>
    <row r="91" spans="1:15" ht="12.75" customHeight="1">
      <c r="A91" s="1">
        <v>85</v>
      </c>
      <c r="B91" s="2" t="s">
        <v>265</v>
      </c>
      <c r="C91" s="2" t="s">
        <v>76</v>
      </c>
      <c r="D91" s="2">
        <v>235</v>
      </c>
      <c r="E91" s="3" t="s">
        <v>20</v>
      </c>
      <c r="F91" s="21" t="s">
        <v>295</v>
      </c>
      <c r="G91" s="3" t="s">
        <v>107</v>
      </c>
      <c r="H91" s="3" t="s">
        <v>12</v>
      </c>
      <c r="I91" s="3" t="s">
        <v>8</v>
      </c>
      <c r="J91" s="3" t="s">
        <v>296</v>
      </c>
      <c r="K91" s="2">
        <v>1206</v>
      </c>
      <c r="L91" s="2">
        <v>18</v>
      </c>
      <c r="M91" s="2">
        <v>81</v>
      </c>
      <c r="N91" s="22">
        <v>5</v>
      </c>
      <c r="O91" s="20"/>
    </row>
    <row r="92" spans="1:15" ht="12.75" customHeight="1">
      <c r="A92" s="1">
        <v>86</v>
      </c>
      <c r="B92" s="2" t="s">
        <v>265</v>
      </c>
      <c r="C92" s="2" t="s">
        <v>14</v>
      </c>
      <c r="D92" s="2">
        <v>235</v>
      </c>
      <c r="E92" s="3" t="s">
        <v>20</v>
      </c>
      <c r="F92" s="21" t="s">
        <v>297</v>
      </c>
      <c r="G92" s="3" t="s">
        <v>298</v>
      </c>
      <c r="H92" s="3" t="s">
        <v>203</v>
      </c>
      <c r="I92" s="3" t="s">
        <v>8</v>
      </c>
      <c r="J92" s="3" t="s">
        <v>299</v>
      </c>
      <c r="K92" s="2">
        <v>1204</v>
      </c>
      <c r="L92" s="2">
        <v>19</v>
      </c>
      <c r="M92" s="2">
        <v>86</v>
      </c>
      <c r="N92" s="22">
        <v>5</v>
      </c>
      <c r="O92" s="20"/>
    </row>
    <row r="93" spans="1:15" ht="12.75" customHeight="1">
      <c r="A93" s="1">
        <v>87</v>
      </c>
      <c r="B93" s="2" t="s">
        <v>265</v>
      </c>
      <c r="C93" s="2" t="s">
        <v>14</v>
      </c>
      <c r="D93" s="2">
        <v>235</v>
      </c>
      <c r="E93" s="3" t="s">
        <v>15</v>
      </c>
      <c r="F93" s="21" t="s">
        <v>300</v>
      </c>
      <c r="G93" s="3" t="s">
        <v>84</v>
      </c>
      <c r="H93" s="3" t="s">
        <v>165</v>
      </c>
      <c r="I93" s="3" t="s">
        <v>5</v>
      </c>
      <c r="J93" s="3" t="s">
        <v>301</v>
      </c>
      <c r="K93" s="2">
        <v>1204</v>
      </c>
      <c r="L93" s="2">
        <v>21</v>
      </c>
      <c r="M93" s="2">
        <v>95</v>
      </c>
      <c r="N93" s="22">
        <v>5</v>
      </c>
      <c r="O93" s="20"/>
    </row>
    <row r="94" spans="1:15" ht="12.75" customHeight="1">
      <c r="A94" s="1">
        <v>88</v>
      </c>
      <c r="B94" s="2" t="s">
        <v>265</v>
      </c>
      <c r="C94" s="2" t="s">
        <v>1</v>
      </c>
      <c r="D94" s="2">
        <v>235</v>
      </c>
      <c r="E94" s="3" t="s">
        <v>6</v>
      </c>
      <c r="F94" s="21" t="s">
        <v>302</v>
      </c>
      <c r="G94" s="3" t="s">
        <v>125</v>
      </c>
      <c r="H94" s="3" t="s">
        <v>229</v>
      </c>
      <c r="I94" s="3" t="s">
        <v>5</v>
      </c>
      <c r="J94" s="3" t="s">
        <v>303</v>
      </c>
      <c r="K94" s="2">
        <v>1204</v>
      </c>
      <c r="L94" s="2">
        <v>13</v>
      </c>
      <c r="M94" s="2">
        <v>59</v>
      </c>
      <c r="N94" s="22">
        <v>4</v>
      </c>
      <c r="O94" s="20"/>
    </row>
    <row r="95" spans="1:15" ht="12.75" customHeight="1">
      <c r="A95" s="1">
        <v>89</v>
      </c>
      <c r="B95" s="2" t="s">
        <v>265</v>
      </c>
      <c r="C95" s="2" t="s">
        <v>76</v>
      </c>
      <c r="D95" s="2">
        <v>235</v>
      </c>
      <c r="E95" s="3" t="s">
        <v>15</v>
      </c>
      <c r="F95" s="21" t="s">
        <v>304</v>
      </c>
      <c r="G95" s="3" t="s">
        <v>184</v>
      </c>
      <c r="H95" s="3" t="s">
        <v>23</v>
      </c>
      <c r="I95" s="3" t="s">
        <v>8</v>
      </c>
      <c r="J95" s="3" t="s">
        <v>305</v>
      </c>
      <c r="K95" s="2">
        <v>1204</v>
      </c>
      <c r="L95" s="2">
        <v>19</v>
      </c>
      <c r="M95" s="2">
        <v>86</v>
      </c>
      <c r="N95" s="22">
        <v>5</v>
      </c>
      <c r="O95" s="20"/>
    </row>
    <row r="96" spans="1:15" ht="12.75" customHeight="1">
      <c r="A96" s="1">
        <v>90</v>
      </c>
      <c r="B96" s="2" t="s">
        <v>265</v>
      </c>
      <c r="C96" s="2" t="s">
        <v>14</v>
      </c>
      <c r="D96" s="2">
        <v>235</v>
      </c>
      <c r="E96" s="3" t="s">
        <v>25</v>
      </c>
      <c r="F96" s="21" t="s">
        <v>306</v>
      </c>
      <c r="G96" s="3" t="s">
        <v>27</v>
      </c>
      <c r="H96" s="3" t="s">
        <v>307</v>
      </c>
      <c r="I96" s="3" t="s">
        <v>8</v>
      </c>
      <c r="J96" s="3" t="s">
        <v>308</v>
      </c>
      <c r="K96" s="2">
        <v>1204</v>
      </c>
      <c r="L96" s="2">
        <v>19</v>
      </c>
      <c r="M96" s="2">
        <v>86</v>
      </c>
      <c r="N96" s="22">
        <v>5</v>
      </c>
      <c r="O96" s="20"/>
    </row>
    <row r="97" spans="1:15" ht="12.75" customHeight="1">
      <c r="A97" s="1">
        <v>91</v>
      </c>
      <c r="B97" s="2" t="s">
        <v>265</v>
      </c>
      <c r="C97" s="2" t="s">
        <v>76</v>
      </c>
      <c r="D97" s="2">
        <v>235</v>
      </c>
      <c r="E97" s="3" t="s">
        <v>25</v>
      </c>
      <c r="F97" s="21" t="s">
        <v>309</v>
      </c>
      <c r="G97" s="3" t="s">
        <v>287</v>
      </c>
      <c r="H97" s="3" t="s">
        <v>256</v>
      </c>
      <c r="I97" s="3" t="s">
        <v>8</v>
      </c>
      <c r="J97" s="3" t="s">
        <v>310</v>
      </c>
      <c r="K97" s="2">
        <v>1206</v>
      </c>
      <c r="L97" s="2">
        <v>17</v>
      </c>
      <c r="M97" s="2">
        <v>77</v>
      </c>
      <c r="N97" s="22">
        <v>4</v>
      </c>
      <c r="O97" s="20"/>
    </row>
    <row r="98" spans="1:15" ht="12.75" customHeight="1">
      <c r="A98" s="1">
        <v>92</v>
      </c>
      <c r="B98" s="2" t="s">
        <v>265</v>
      </c>
      <c r="C98" s="2" t="s">
        <v>14</v>
      </c>
      <c r="D98" s="2">
        <v>235</v>
      </c>
      <c r="E98" s="3" t="s">
        <v>36</v>
      </c>
      <c r="F98" s="21" t="s">
        <v>311</v>
      </c>
      <c r="G98" s="3" t="s">
        <v>214</v>
      </c>
      <c r="H98" s="3" t="s">
        <v>65</v>
      </c>
      <c r="I98" s="3" t="s">
        <v>8</v>
      </c>
      <c r="J98" s="3" t="s">
        <v>312</v>
      </c>
      <c r="K98" s="2">
        <v>1204</v>
      </c>
      <c r="L98" s="2">
        <v>19</v>
      </c>
      <c r="M98" s="2">
        <v>86</v>
      </c>
      <c r="N98" s="22">
        <v>5</v>
      </c>
      <c r="O98" s="20"/>
    </row>
    <row r="99" spans="1:15" ht="12.75" customHeight="1">
      <c r="A99" s="1">
        <v>93</v>
      </c>
      <c r="B99" s="2" t="s">
        <v>265</v>
      </c>
      <c r="C99" s="2" t="s">
        <v>76</v>
      </c>
      <c r="D99" s="2">
        <v>235</v>
      </c>
      <c r="E99" s="3" t="s">
        <v>36</v>
      </c>
      <c r="F99" s="21" t="s">
        <v>313</v>
      </c>
      <c r="G99" s="3" t="s">
        <v>314</v>
      </c>
      <c r="H99" s="3" t="s">
        <v>315</v>
      </c>
      <c r="I99" s="3" t="s">
        <v>8</v>
      </c>
      <c r="J99" s="3" t="s">
        <v>316</v>
      </c>
      <c r="K99" s="2">
        <v>1205</v>
      </c>
      <c r="L99" s="2">
        <v>12</v>
      </c>
      <c r="M99" s="2">
        <v>54</v>
      </c>
      <c r="N99" s="22">
        <v>4</v>
      </c>
      <c r="O99" s="20"/>
    </row>
    <row r="100" spans="1:15" ht="12.75" customHeight="1">
      <c r="A100" s="1">
        <v>94</v>
      </c>
      <c r="B100" s="2" t="s">
        <v>265</v>
      </c>
      <c r="C100" s="2" t="s">
        <v>14</v>
      </c>
      <c r="D100" s="2">
        <v>235</v>
      </c>
      <c r="E100" s="3" t="s">
        <v>2</v>
      </c>
      <c r="F100" s="21" t="s">
        <v>317</v>
      </c>
      <c r="G100" s="3" t="s">
        <v>107</v>
      </c>
      <c r="H100" s="3" t="s">
        <v>318</v>
      </c>
      <c r="I100" s="3" t="s">
        <v>8</v>
      </c>
      <c r="J100" s="3" t="s">
        <v>319</v>
      </c>
      <c r="K100" s="2">
        <v>1205</v>
      </c>
      <c r="L100" s="2">
        <v>19</v>
      </c>
      <c r="M100" s="2">
        <v>86</v>
      </c>
      <c r="N100" s="22">
        <v>5</v>
      </c>
      <c r="O100" s="20"/>
    </row>
    <row r="101" spans="1:15" ht="12.75" customHeight="1">
      <c r="A101" s="1">
        <v>95</v>
      </c>
      <c r="B101" s="2" t="s">
        <v>265</v>
      </c>
      <c r="C101" s="2" t="s">
        <v>1</v>
      </c>
      <c r="D101" s="2">
        <v>235</v>
      </c>
      <c r="E101" s="3" t="s">
        <v>9</v>
      </c>
      <c r="F101" s="21" t="s">
        <v>320</v>
      </c>
      <c r="G101" s="3" t="s">
        <v>22</v>
      </c>
      <c r="H101" s="3" t="s">
        <v>321</v>
      </c>
      <c r="I101" s="3" t="s">
        <v>57</v>
      </c>
      <c r="J101" s="3" t="s">
        <v>322</v>
      </c>
      <c r="K101" s="2">
        <v>1205</v>
      </c>
      <c r="L101" s="2">
        <v>10</v>
      </c>
      <c r="M101" s="2">
        <v>45</v>
      </c>
      <c r="N101" s="22">
        <v>3</v>
      </c>
      <c r="O101" s="20"/>
    </row>
    <row r="102" spans="1:15" ht="12.75" customHeight="1">
      <c r="A102" s="1">
        <v>96</v>
      </c>
      <c r="B102" s="2" t="s">
        <v>265</v>
      </c>
      <c r="C102" s="2" t="s">
        <v>76</v>
      </c>
      <c r="D102" s="2">
        <v>235</v>
      </c>
      <c r="E102" s="3" t="s">
        <v>2</v>
      </c>
      <c r="F102" s="21" t="s">
        <v>323</v>
      </c>
      <c r="G102" s="3" t="s">
        <v>324</v>
      </c>
      <c r="H102" s="3" t="s">
        <v>256</v>
      </c>
      <c r="I102" s="3" t="s">
        <v>57</v>
      </c>
      <c r="J102" s="3" t="s">
        <v>325</v>
      </c>
      <c r="K102" s="2">
        <v>1204</v>
      </c>
      <c r="L102" s="2">
        <v>14</v>
      </c>
      <c r="M102" s="2">
        <v>63</v>
      </c>
      <c r="N102" s="22">
        <v>4</v>
      </c>
      <c r="O102" s="20"/>
    </row>
  </sheetData>
  <autoFilter ref="A6:N102">
    <filterColumn colId="1"/>
  </autoFilter>
  <mergeCells count="6">
    <mergeCell ref="A5:N5"/>
    <mergeCell ref="A1:N1"/>
    <mergeCell ref="A2:N2"/>
    <mergeCell ref="A3:G3"/>
    <mergeCell ref="H3:N3"/>
    <mergeCell ref="A4:N4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77"/>
  <sheetViews>
    <sheetView workbookViewId="0">
      <selection activeCell="H13" sqref="H13"/>
    </sheetView>
  </sheetViews>
  <sheetFormatPr defaultRowHeight="15"/>
  <cols>
    <col min="1" max="1" width="4.140625" customWidth="1"/>
    <col min="2" max="2" width="4" bestFit="1" customWidth="1"/>
    <col min="3" max="3" width="7.42578125" bestFit="1" customWidth="1"/>
    <col min="4" max="4" width="6.140625" bestFit="1" customWidth="1"/>
    <col min="5" max="5" width="8.7109375" bestFit="1" customWidth="1"/>
    <col min="6" max="6" width="10.140625" bestFit="1" customWidth="1"/>
    <col min="7" max="7" width="14.140625" bestFit="1" customWidth="1"/>
    <col min="8" max="8" width="12.28515625" bestFit="1" customWidth="1"/>
    <col min="9" max="9" width="15.7109375" bestFit="1" customWidth="1"/>
    <col min="10" max="11" width="10" bestFit="1" customWidth="1"/>
    <col min="12" max="12" width="12.5703125" customWidth="1"/>
    <col min="13" max="13" width="14.85546875" bestFit="1" customWidth="1"/>
    <col min="14" max="14" width="12.5703125" customWidth="1"/>
    <col min="15" max="15" width="13.7109375" bestFit="1" customWidth="1"/>
    <col min="16" max="16" width="8.28515625" customWidth="1"/>
  </cols>
  <sheetData>
    <row r="1" spans="1:19" ht="16.5">
      <c r="B1" s="27" t="str">
        <f>S1_Title</f>
        <v>Протокол проверки результатов ГИА-9 в 2012 году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7"/>
      <c r="P1" s="7"/>
      <c r="Q1" s="7"/>
      <c r="R1" s="7"/>
      <c r="S1" s="7"/>
    </row>
    <row r="2" spans="1:19" ht="16.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7"/>
      <c r="P2" s="7"/>
      <c r="Q2" s="7"/>
      <c r="R2" s="7"/>
      <c r="S2" s="7"/>
    </row>
    <row r="3" spans="1:19" ht="16.5">
      <c r="B3" s="28" t="str">
        <f>S1_InstType</f>
        <v xml:space="preserve">Предмет: </v>
      </c>
      <c r="C3" s="28"/>
      <c r="D3" s="28"/>
      <c r="E3" s="28"/>
      <c r="F3" s="28"/>
      <c r="G3" s="28"/>
      <c r="H3" s="28"/>
      <c r="I3" s="29" t="str">
        <f>S1_SchoolCode</f>
        <v>05-Информатика</v>
      </c>
      <c r="J3" s="29"/>
      <c r="K3" s="29"/>
      <c r="L3" s="29"/>
      <c r="M3" s="29"/>
      <c r="N3" s="29"/>
      <c r="O3" s="7"/>
      <c r="P3" s="7"/>
      <c r="Q3" s="7"/>
      <c r="R3" s="7"/>
      <c r="S3" s="7"/>
    </row>
    <row r="4" spans="1:19" ht="16.5">
      <c r="B4" s="27" t="str">
        <f>S1_SubjectCode</f>
        <v>по всем участникам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7"/>
      <c r="P4" s="7"/>
      <c r="Q4" s="7"/>
      <c r="R4" s="7"/>
      <c r="S4" s="7"/>
    </row>
    <row r="5" spans="1:19" ht="17.25" thickBo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7"/>
      <c r="P5" s="7"/>
      <c r="Q5" s="7"/>
      <c r="R5" s="7"/>
      <c r="S5" s="7"/>
    </row>
    <row r="6" spans="1:19" ht="45">
      <c r="B6" s="8" t="s">
        <v>326</v>
      </c>
      <c r="C6" s="5" t="str">
        <f>S1_FName1</f>
        <v>Код ОУ</v>
      </c>
      <c r="D6" s="5" t="str">
        <f>S1_FName2</f>
        <v>Класс</v>
      </c>
      <c r="E6" s="5" t="str">
        <f>S1_FName3</f>
        <v>Код ППЭ</v>
      </c>
      <c r="F6" s="5" t="str">
        <f>S1_FName4</f>
        <v>Аудитория</v>
      </c>
      <c r="G6" s="5" t="str">
        <f>S1_FName5</f>
        <v>Фамилия</v>
      </c>
      <c r="H6" s="5" t="str">
        <f>S1_FName6</f>
        <v>Имя</v>
      </c>
      <c r="I6" s="5" t="str">
        <f>S1_FName7</f>
        <v>Отчество</v>
      </c>
      <c r="J6" s="5" t="str">
        <f>S1_FName8</f>
        <v>Серия документа</v>
      </c>
      <c r="K6" s="5" t="str">
        <f>S1_FName9</f>
        <v>Номер документа</v>
      </c>
      <c r="L6" s="5" t="str">
        <f>S1_FName13</f>
        <v>Задания типа А</v>
      </c>
      <c r="M6" s="5" t="str">
        <f>S1_FName14</f>
        <v>Задания типа В</v>
      </c>
      <c r="N6" s="6" t="str">
        <f>S1_FName15</f>
        <v>Задания типа С</v>
      </c>
    </row>
    <row r="7" spans="1:19" ht="12.75" customHeight="1">
      <c r="A7" s="9"/>
      <c r="B7" s="10">
        <v>1</v>
      </c>
      <c r="C7" s="2" t="s">
        <v>265</v>
      </c>
      <c r="D7" s="2" t="s">
        <v>76</v>
      </c>
      <c r="E7" s="2">
        <v>235</v>
      </c>
      <c r="F7" s="3" t="s">
        <v>20</v>
      </c>
      <c r="G7" s="3" t="s">
        <v>266</v>
      </c>
      <c r="H7" s="3" t="s">
        <v>267</v>
      </c>
      <c r="I7" s="3" t="s">
        <v>65</v>
      </c>
      <c r="J7" s="3" t="s">
        <v>5</v>
      </c>
      <c r="K7" s="3" t="s">
        <v>268</v>
      </c>
      <c r="L7" s="11" t="s">
        <v>328</v>
      </c>
      <c r="M7" s="11" t="s">
        <v>329</v>
      </c>
      <c r="N7" s="12" t="s">
        <v>330</v>
      </c>
    </row>
    <row r="8" spans="1:19" ht="12.75" customHeight="1">
      <c r="A8" s="9"/>
      <c r="B8" s="10">
        <v>2</v>
      </c>
      <c r="C8" s="2" t="s">
        <v>208</v>
      </c>
      <c r="D8" s="2" t="s">
        <v>76</v>
      </c>
      <c r="E8" s="2">
        <v>233</v>
      </c>
      <c r="F8" s="3" t="s">
        <v>2</v>
      </c>
      <c r="G8" s="3" t="s">
        <v>209</v>
      </c>
      <c r="H8" s="3" t="s">
        <v>27</v>
      </c>
      <c r="I8" s="3" t="s">
        <v>210</v>
      </c>
      <c r="J8" s="3" t="s">
        <v>211</v>
      </c>
      <c r="K8" s="3" t="s">
        <v>212</v>
      </c>
      <c r="L8" s="11" t="s">
        <v>331</v>
      </c>
      <c r="M8" s="11" t="s">
        <v>332</v>
      </c>
      <c r="N8" s="12" t="s">
        <v>333</v>
      </c>
    </row>
    <row r="9" spans="1:19" ht="12.75" customHeight="1">
      <c r="A9" s="9"/>
      <c r="B9" s="10">
        <v>3</v>
      </c>
      <c r="C9" s="2" t="s">
        <v>334</v>
      </c>
      <c r="D9" s="2" t="s">
        <v>141</v>
      </c>
      <c r="E9" s="2">
        <v>306</v>
      </c>
      <c r="F9" s="3" t="s">
        <v>335</v>
      </c>
      <c r="G9" s="3" t="s">
        <v>336</v>
      </c>
      <c r="H9" s="3" t="s">
        <v>188</v>
      </c>
      <c r="I9" s="3" t="s">
        <v>337</v>
      </c>
      <c r="J9" s="3" t="s">
        <v>5</v>
      </c>
      <c r="K9" s="3" t="s">
        <v>338</v>
      </c>
      <c r="L9" s="11" t="s">
        <v>339</v>
      </c>
      <c r="M9" s="11" t="s">
        <v>340</v>
      </c>
      <c r="N9" s="12" t="s">
        <v>341</v>
      </c>
    </row>
    <row r="10" spans="1:19" ht="12.75" customHeight="1">
      <c r="A10" s="9"/>
      <c r="B10" s="10">
        <v>4</v>
      </c>
      <c r="C10" s="2" t="s">
        <v>140</v>
      </c>
      <c r="D10" s="2" t="s">
        <v>141</v>
      </c>
      <c r="E10" s="2">
        <v>235</v>
      </c>
      <c r="F10" s="3" t="s">
        <v>2</v>
      </c>
      <c r="G10" s="3" t="s">
        <v>142</v>
      </c>
      <c r="H10" s="3" t="s">
        <v>49</v>
      </c>
      <c r="I10" s="3" t="s">
        <v>143</v>
      </c>
      <c r="J10" s="3" t="s">
        <v>144</v>
      </c>
      <c r="K10" s="3" t="s">
        <v>145</v>
      </c>
      <c r="L10" s="11" t="s">
        <v>339</v>
      </c>
      <c r="M10" s="11" t="s">
        <v>342</v>
      </c>
      <c r="N10" s="12" t="s">
        <v>341</v>
      </c>
    </row>
    <row r="11" spans="1:19" ht="12.75" customHeight="1">
      <c r="A11" s="9"/>
      <c r="B11" s="10">
        <v>5</v>
      </c>
      <c r="C11" s="2" t="s">
        <v>343</v>
      </c>
      <c r="D11" s="2" t="s">
        <v>344</v>
      </c>
      <c r="E11" s="2">
        <v>131</v>
      </c>
      <c r="F11" s="3" t="s">
        <v>25</v>
      </c>
      <c r="G11" s="3" t="s">
        <v>345</v>
      </c>
      <c r="H11" s="3" t="s">
        <v>3</v>
      </c>
      <c r="I11" s="3" t="s">
        <v>203</v>
      </c>
      <c r="J11" s="3" t="s">
        <v>8</v>
      </c>
      <c r="K11" s="3" t="s">
        <v>346</v>
      </c>
      <c r="L11" s="11" t="s">
        <v>339</v>
      </c>
      <c r="M11" s="11" t="s">
        <v>347</v>
      </c>
      <c r="N11" s="12" t="s">
        <v>348</v>
      </c>
    </row>
    <row r="12" spans="1:19" ht="12.75" customHeight="1">
      <c r="A12" s="9"/>
      <c r="B12" s="10">
        <v>6</v>
      </c>
      <c r="C12" s="2" t="s">
        <v>349</v>
      </c>
      <c r="D12" s="2" t="s">
        <v>1</v>
      </c>
      <c r="E12" s="2">
        <v>145</v>
      </c>
      <c r="F12" s="3" t="s">
        <v>350</v>
      </c>
      <c r="G12" s="3" t="s">
        <v>351</v>
      </c>
      <c r="H12" s="3" t="s">
        <v>259</v>
      </c>
      <c r="I12" s="3" t="s">
        <v>352</v>
      </c>
      <c r="J12" s="3" t="s">
        <v>8</v>
      </c>
      <c r="K12" s="3" t="s">
        <v>353</v>
      </c>
      <c r="L12" s="11" t="s">
        <v>354</v>
      </c>
      <c r="M12" s="11" t="s">
        <v>355</v>
      </c>
      <c r="N12" s="12" t="s">
        <v>356</v>
      </c>
    </row>
    <row r="13" spans="1:19" ht="12.75" customHeight="1">
      <c r="A13" s="9"/>
      <c r="B13" s="10">
        <v>7</v>
      </c>
      <c r="C13" s="2" t="s">
        <v>357</v>
      </c>
      <c r="D13" s="2" t="s">
        <v>358</v>
      </c>
      <c r="E13" s="2">
        <v>214</v>
      </c>
      <c r="F13" s="3" t="s">
        <v>6</v>
      </c>
      <c r="G13" s="3" t="s">
        <v>359</v>
      </c>
      <c r="H13" s="3" t="s">
        <v>64</v>
      </c>
      <c r="I13" s="3" t="s">
        <v>215</v>
      </c>
      <c r="J13" s="3" t="s">
        <v>8</v>
      </c>
      <c r="K13" s="3" t="s">
        <v>360</v>
      </c>
      <c r="L13" s="11" t="s">
        <v>339</v>
      </c>
      <c r="M13" s="11" t="s">
        <v>342</v>
      </c>
      <c r="N13" s="12" t="s">
        <v>330</v>
      </c>
    </row>
    <row r="14" spans="1:19" ht="12.75" customHeight="1">
      <c r="A14" s="9"/>
      <c r="B14" s="10">
        <v>8</v>
      </c>
      <c r="C14" s="2" t="s">
        <v>361</v>
      </c>
      <c r="D14" s="2" t="s">
        <v>362</v>
      </c>
      <c r="E14" s="2">
        <v>131</v>
      </c>
      <c r="F14" s="3" t="s">
        <v>15</v>
      </c>
      <c r="G14" s="3" t="s">
        <v>363</v>
      </c>
      <c r="H14" s="3" t="s">
        <v>22</v>
      </c>
      <c r="I14" s="3" t="s">
        <v>73</v>
      </c>
      <c r="J14" s="3" t="s">
        <v>5</v>
      </c>
      <c r="K14" s="3" t="s">
        <v>364</v>
      </c>
      <c r="L14" s="11" t="s">
        <v>365</v>
      </c>
      <c r="M14" s="11" t="s">
        <v>366</v>
      </c>
      <c r="N14" s="12" t="s">
        <v>348</v>
      </c>
    </row>
    <row r="15" spans="1:19" ht="12.75" customHeight="1">
      <c r="A15" s="9"/>
      <c r="B15" s="10">
        <v>9</v>
      </c>
      <c r="C15" s="2" t="s">
        <v>127</v>
      </c>
      <c r="D15" s="2" t="s">
        <v>14</v>
      </c>
      <c r="E15" s="2">
        <v>233</v>
      </c>
      <c r="F15" s="3" t="s">
        <v>2</v>
      </c>
      <c r="G15" s="3" t="s">
        <v>128</v>
      </c>
      <c r="H15" s="3" t="s">
        <v>129</v>
      </c>
      <c r="I15" s="3" t="s">
        <v>39</v>
      </c>
      <c r="J15" s="3" t="s">
        <v>130</v>
      </c>
      <c r="K15" s="3" t="s">
        <v>131</v>
      </c>
      <c r="L15" s="11" t="s">
        <v>367</v>
      </c>
      <c r="M15" s="11" t="s">
        <v>368</v>
      </c>
      <c r="N15" s="12" t="s">
        <v>356</v>
      </c>
    </row>
    <row r="16" spans="1:19" ht="12.75" customHeight="1">
      <c r="A16" s="9"/>
      <c r="B16" s="10">
        <v>10</v>
      </c>
      <c r="C16" s="2" t="s">
        <v>357</v>
      </c>
      <c r="D16" s="2" t="s">
        <v>358</v>
      </c>
      <c r="E16" s="2">
        <v>214</v>
      </c>
      <c r="F16" s="3" t="s">
        <v>9</v>
      </c>
      <c r="G16" s="3" t="s">
        <v>369</v>
      </c>
      <c r="H16" s="3" t="s">
        <v>314</v>
      </c>
      <c r="I16" s="3" t="s">
        <v>370</v>
      </c>
      <c r="J16" s="3" t="s">
        <v>5</v>
      </c>
      <c r="K16" s="3" t="s">
        <v>371</v>
      </c>
      <c r="L16" s="11" t="s">
        <v>372</v>
      </c>
      <c r="M16" s="11" t="s">
        <v>373</v>
      </c>
      <c r="N16" s="12" t="s">
        <v>374</v>
      </c>
    </row>
    <row r="17" spans="1:14">
      <c r="A17" s="9"/>
      <c r="B17" s="10">
        <v>11</v>
      </c>
      <c r="C17" s="2" t="s">
        <v>0</v>
      </c>
      <c r="D17" s="2" t="s">
        <v>1</v>
      </c>
      <c r="E17" s="2">
        <v>235</v>
      </c>
      <c r="F17" s="3" t="s">
        <v>2</v>
      </c>
      <c r="G17" s="3" t="s">
        <v>375</v>
      </c>
      <c r="H17" s="3" t="s">
        <v>3</v>
      </c>
      <c r="I17" s="3" t="s">
        <v>4</v>
      </c>
      <c r="J17" s="3" t="s">
        <v>5</v>
      </c>
      <c r="K17" s="3" t="s">
        <v>376</v>
      </c>
      <c r="L17" s="11" t="s">
        <v>372</v>
      </c>
      <c r="M17" s="11" t="s">
        <v>377</v>
      </c>
      <c r="N17" s="12" t="s">
        <v>378</v>
      </c>
    </row>
    <row r="18" spans="1:14">
      <c r="A18" s="9"/>
      <c r="B18" s="10">
        <v>12</v>
      </c>
      <c r="C18" s="2" t="s">
        <v>379</v>
      </c>
      <c r="D18" s="2" t="s">
        <v>380</v>
      </c>
      <c r="E18" s="2">
        <v>214</v>
      </c>
      <c r="F18" s="3" t="s">
        <v>9</v>
      </c>
      <c r="G18" s="3" t="s">
        <v>381</v>
      </c>
      <c r="H18" s="3" t="s">
        <v>49</v>
      </c>
      <c r="I18" s="3" t="s">
        <v>23</v>
      </c>
      <c r="J18" s="3" t="s">
        <v>8</v>
      </c>
      <c r="K18" s="3" t="s">
        <v>382</v>
      </c>
      <c r="L18" s="11" t="s">
        <v>328</v>
      </c>
      <c r="M18" s="11" t="s">
        <v>342</v>
      </c>
      <c r="N18" s="12" t="s">
        <v>341</v>
      </c>
    </row>
    <row r="19" spans="1:14">
      <c r="A19" s="9"/>
      <c r="B19" s="10">
        <v>13</v>
      </c>
      <c r="C19" s="2" t="s">
        <v>357</v>
      </c>
      <c r="D19" s="2" t="s">
        <v>358</v>
      </c>
      <c r="E19" s="2">
        <v>214</v>
      </c>
      <c r="F19" s="3" t="s">
        <v>6</v>
      </c>
      <c r="G19" s="3" t="s">
        <v>383</v>
      </c>
      <c r="H19" s="3" t="s">
        <v>78</v>
      </c>
      <c r="I19" s="3" t="s">
        <v>384</v>
      </c>
      <c r="J19" s="3" t="s">
        <v>8</v>
      </c>
      <c r="K19" s="3" t="s">
        <v>385</v>
      </c>
      <c r="L19" s="11" t="s">
        <v>339</v>
      </c>
      <c r="M19" s="11" t="s">
        <v>386</v>
      </c>
      <c r="N19" s="12" t="s">
        <v>356</v>
      </c>
    </row>
    <row r="20" spans="1:14">
      <c r="A20" s="9"/>
      <c r="B20" s="10">
        <v>14</v>
      </c>
      <c r="C20" s="2" t="s">
        <v>208</v>
      </c>
      <c r="D20" s="2" t="s">
        <v>76</v>
      </c>
      <c r="E20" s="2">
        <v>233</v>
      </c>
      <c r="F20" s="3" t="s">
        <v>6</v>
      </c>
      <c r="G20" s="3" t="s">
        <v>213</v>
      </c>
      <c r="H20" s="3" t="s">
        <v>214</v>
      </c>
      <c r="I20" s="3" t="s">
        <v>215</v>
      </c>
      <c r="J20" s="3" t="s">
        <v>8</v>
      </c>
      <c r="K20" s="3" t="s">
        <v>216</v>
      </c>
      <c r="L20" s="11" t="s">
        <v>387</v>
      </c>
      <c r="M20" s="11" t="s">
        <v>388</v>
      </c>
      <c r="N20" s="12" t="s">
        <v>348</v>
      </c>
    </row>
    <row r="21" spans="1:14">
      <c r="A21" s="9"/>
      <c r="B21" s="10">
        <v>15</v>
      </c>
      <c r="C21" s="2" t="s">
        <v>75</v>
      </c>
      <c r="D21" s="2" t="s">
        <v>76</v>
      </c>
      <c r="E21" s="2">
        <v>235</v>
      </c>
      <c r="F21" s="3" t="s">
        <v>9</v>
      </c>
      <c r="G21" s="3" t="s">
        <v>77</v>
      </c>
      <c r="H21" s="3" t="s">
        <v>78</v>
      </c>
      <c r="I21" s="3" t="s">
        <v>79</v>
      </c>
      <c r="J21" s="3" t="s">
        <v>8</v>
      </c>
      <c r="K21" s="3" t="s">
        <v>80</v>
      </c>
      <c r="L21" s="11" t="s">
        <v>328</v>
      </c>
      <c r="M21" s="11" t="s">
        <v>342</v>
      </c>
      <c r="N21" s="12" t="s">
        <v>341</v>
      </c>
    </row>
    <row r="22" spans="1:14">
      <c r="A22" s="9"/>
      <c r="B22" s="10">
        <v>16</v>
      </c>
      <c r="C22" s="2" t="s">
        <v>75</v>
      </c>
      <c r="D22" s="2" t="s">
        <v>76</v>
      </c>
      <c r="E22" s="2">
        <v>235</v>
      </c>
      <c r="F22" s="3" t="s">
        <v>20</v>
      </c>
      <c r="G22" s="3" t="s">
        <v>81</v>
      </c>
      <c r="H22" s="3" t="s">
        <v>82</v>
      </c>
      <c r="I22" s="3" t="s">
        <v>23</v>
      </c>
      <c r="J22" s="3" t="s">
        <v>8</v>
      </c>
      <c r="K22" s="3" t="s">
        <v>83</v>
      </c>
      <c r="L22" s="11" t="s">
        <v>367</v>
      </c>
      <c r="M22" s="11" t="s">
        <v>389</v>
      </c>
      <c r="N22" s="12" t="s">
        <v>348</v>
      </c>
    </row>
    <row r="23" spans="1:14">
      <c r="A23" s="9"/>
      <c r="B23" s="10">
        <v>17</v>
      </c>
      <c r="C23" s="2" t="s">
        <v>75</v>
      </c>
      <c r="D23" s="2" t="s">
        <v>76</v>
      </c>
      <c r="E23" s="2">
        <v>235</v>
      </c>
      <c r="F23" s="3" t="s">
        <v>15</v>
      </c>
      <c r="G23" s="3" t="s">
        <v>81</v>
      </c>
      <c r="H23" s="3" t="s">
        <v>84</v>
      </c>
      <c r="I23" s="3" t="s">
        <v>23</v>
      </c>
      <c r="J23" s="3" t="s">
        <v>8</v>
      </c>
      <c r="K23" s="3" t="s">
        <v>85</v>
      </c>
      <c r="L23" s="11" t="s">
        <v>339</v>
      </c>
      <c r="M23" s="11" t="s">
        <v>342</v>
      </c>
      <c r="N23" s="12" t="s">
        <v>356</v>
      </c>
    </row>
    <row r="24" spans="1:14">
      <c r="A24" s="9"/>
      <c r="B24" s="10">
        <v>18</v>
      </c>
      <c r="C24" s="2" t="s">
        <v>343</v>
      </c>
      <c r="D24" s="2" t="s">
        <v>344</v>
      </c>
      <c r="E24" s="2">
        <v>131</v>
      </c>
      <c r="F24" s="3" t="s">
        <v>25</v>
      </c>
      <c r="G24" s="3" t="s">
        <v>390</v>
      </c>
      <c r="H24" s="3" t="s">
        <v>60</v>
      </c>
      <c r="I24" s="3" t="s">
        <v>88</v>
      </c>
      <c r="J24" s="3" t="s">
        <v>8</v>
      </c>
      <c r="K24" s="3" t="s">
        <v>391</v>
      </c>
      <c r="L24" s="11" t="s">
        <v>339</v>
      </c>
      <c r="M24" s="11" t="s">
        <v>392</v>
      </c>
      <c r="N24" s="12" t="s">
        <v>378</v>
      </c>
    </row>
    <row r="25" spans="1:14">
      <c r="A25" s="9"/>
      <c r="B25" s="10">
        <v>19</v>
      </c>
      <c r="C25" s="2" t="s">
        <v>75</v>
      </c>
      <c r="D25" s="2" t="s">
        <v>14</v>
      </c>
      <c r="E25" s="2">
        <v>235</v>
      </c>
      <c r="F25" s="3" t="s">
        <v>36</v>
      </c>
      <c r="G25" s="3" t="s">
        <v>86</v>
      </c>
      <c r="H25" s="3" t="s">
        <v>87</v>
      </c>
      <c r="I25" s="3" t="s">
        <v>88</v>
      </c>
      <c r="J25" s="3" t="s">
        <v>5</v>
      </c>
      <c r="K25" s="3" t="s">
        <v>89</v>
      </c>
      <c r="L25" s="11" t="s">
        <v>339</v>
      </c>
      <c r="M25" s="11" t="s">
        <v>342</v>
      </c>
      <c r="N25" s="12" t="s">
        <v>330</v>
      </c>
    </row>
    <row r="26" spans="1:14">
      <c r="A26" s="9"/>
      <c r="B26" s="10">
        <v>20</v>
      </c>
      <c r="C26" s="2" t="s">
        <v>393</v>
      </c>
      <c r="D26" s="2" t="s">
        <v>1</v>
      </c>
      <c r="E26" s="2">
        <v>222</v>
      </c>
      <c r="F26" s="3" t="s">
        <v>2</v>
      </c>
      <c r="G26" s="3" t="s">
        <v>394</v>
      </c>
      <c r="H26" s="3" t="s">
        <v>214</v>
      </c>
      <c r="I26" s="3" t="s">
        <v>215</v>
      </c>
      <c r="J26" s="3" t="s">
        <v>8</v>
      </c>
      <c r="K26" s="3" t="s">
        <v>395</v>
      </c>
      <c r="L26" s="11" t="s">
        <v>339</v>
      </c>
      <c r="M26" s="11" t="s">
        <v>396</v>
      </c>
      <c r="N26" s="12" t="s">
        <v>348</v>
      </c>
    </row>
    <row r="27" spans="1:14">
      <c r="A27" s="9"/>
      <c r="B27" s="10">
        <v>21</v>
      </c>
      <c r="C27" s="2" t="s">
        <v>75</v>
      </c>
      <c r="D27" s="2" t="s">
        <v>76</v>
      </c>
      <c r="E27" s="2">
        <v>235</v>
      </c>
      <c r="F27" s="3" t="s">
        <v>25</v>
      </c>
      <c r="G27" s="3" t="s">
        <v>90</v>
      </c>
      <c r="H27" s="3" t="s">
        <v>91</v>
      </c>
      <c r="I27" s="3" t="s">
        <v>92</v>
      </c>
      <c r="J27" s="3" t="s">
        <v>8</v>
      </c>
      <c r="K27" s="3" t="s">
        <v>93</v>
      </c>
      <c r="L27" s="11" t="s">
        <v>339</v>
      </c>
      <c r="M27" s="11" t="s">
        <v>397</v>
      </c>
      <c r="N27" s="12" t="s">
        <v>348</v>
      </c>
    </row>
    <row r="28" spans="1:14">
      <c r="A28" s="9"/>
      <c r="B28" s="10">
        <v>22</v>
      </c>
      <c r="C28" s="2" t="s">
        <v>265</v>
      </c>
      <c r="D28" s="2" t="s">
        <v>76</v>
      </c>
      <c r="E28" s="2">
        <v>235</v>
      </c>
      <c r="F28" s="3" t="s">
        <v>15</v>
      </c>
      <c r="G28" s="3" t="s">
        <v>269</v>
      </c>
      <c r="H28" s="3" t="s">
        <v>115</v>
      </c>
      <c r="I28" s="3" t="s">
        <v>23</v>
      </c>
      <c r="J28" s="3" t="s">
        <v>5</v>
      </c>
      <c r="K28" s="3" t="s">
        <v>270</v>
      </c>
      <c r="L28" s="11" t="s">
        <v>354</v>
      </c>
      <c r="M28" s="11" t="s">
        <v>398</v>
      </c>
      <c r="N28" s="12" t="s">
        <v>399</v>
      </c>
    </row>
    <row r="29" spans="1:14">
      <c r="A29" s="9"/>
      <c r="B29" s="10">
        <v>23</v>
      </c>
      <c r="C29" s="2" t="s">
        <v>357</v>
      </c>
      <c r="D29" s="2" t="s">
        <v>358</v>
      </c>
      <c r="E29" s="2">
        <v>214</v>
      </c>
      <c r="F29" s="3" t="s">
        <v>6</v>
      </c>
      <c r="G29" s="3" t="s">
        <v>400</v>
      </c>
      <c r="H29" s="3" t="s">
        <v>49</v>
      </c>
      <c r="I29" s="3" t="s">
        <v>23</v>
      </c>
      <c r="J29" s="3" t="s">
        <v>8</v>
      </c>
      <c r="K29" s="3" t="s">
        <v>401</v>
      </c>
      <c r="L29" s="11" t="s">
        <v>328</v>
      </c>
      <c r="M29" s="11" t="s">
        <v>402</v>
      </c>
      <c r="N29" s="12" t="s">
        <v>341</v>
      </c>
    </row>
    <row r="30" spans="1:14">
      <c r="A30" s="9"/>
      <c r="B30" s="10">
        <v>24</v>
      </c>
      <c r="C30" s="2" t="s">
        <v>75</v>
      </c>
      <c r="D30" s="2" t="s">
        <v>14</v>
      </c>
      <c r="E30" s="2">
        <v>235</v>
      </c>
      <c r="F30" s="3" t="s">
        <v>2</v>
      </c>
      <c r="G30" s="3" t="s">
        <v>94</v>
      </c>
      <c r="H30" s="3" t="s">
        <v>3</v>
      </c>
      <c r="I30" s="3" t="s">
        <v>4</v>
      </c>
      <c r="J30" s="3" t="s">
        <v>8</v>
      </c>
      <c r="K30" s="3" t="s">
        <v>95</v>
      </c>
      <c r="L30" s="11" t="s">
        <v>339</v>
      </c>
      <c r="M30" s="11" t="s">
        <v>403</v>
      </c>
      <c r="N30" s="12" t="s">
        <v>333</v>
      </c>
    </row>
    <row r="31" spans="1:14">
      <c r="A31" s="9"/>
      <c r="B31" s="10">
        <v>25</v>
      </c>
      <c r="C31" s="2" t="s">
        <v>208</v>
      </c>
      <c r="D31" s="2" t="s">
        <v>14</v>
      </c>
      <c r="E31" s="2">
        <v>233</v>
      </c>
      <c r="F31" s="3" t="s">
        <v>2</v>
      </c>
      <c r="G31" s="3" t="s">
        <v>217</v>
      </c>
      <c r="H31" s="3" t="s">
        <v>60</v>
      </c>
      <c r="I31" s="3" t="s">
        <v>65</v>
      </c>
      <c r="J31" s="3" t="s">
        <v>8</v>
      </c>
      <c r="K31" s="3" t="s">
        <v>218</v>
      </c>
      <c r="L31" s="11" t="s">
        <v>404</v>
      </c>
      <c r="M31" s="11" t="s">
        <v>405</v>
      </c>
      <c r="N31" s="12" t="s">
        <v>356</v>
      </c>
    </row>
    <row r="32" spans="1:14">
      <c r="A32" s="9"/>
      <c r="B32" s="10">
        <v>26</v>
      </c>
      <c r="C32" s="2" t="s">
        <v>343</v>
      </c>
      <c r="D32" s="2" t="s">
        <v>141</v>
      </c>
      <c r="E32" s="2">
        <v>131</v>
      </c>
      <c r="F32" s="3" t="s">
        <v>25</v>
      </c>
      <c r="G32" s="3" t="s">
        <v>406</v>
      </c>
      <c r="H32" s="3" t="s">
        <v>214</v>
      </c>
      <c r="I32" s="3" t="s">
        <v>407</v>
      </c>
      <c r="J32" s="3" t="s">
        <v>8</v>
      </c>
      <c r="K32" s="3" t="s">
        <v>408</v>
      </c>
      <c r="L32" s="11" t="s">
        <v>328</v>
      </c>
      <c r="M32" s="11" t="s">
        <v>409</v>
      </c>
      <c r="N32" s="12" t="s">
        <v>378</v>
      </c>
    </row>
    <row r="33" spans="1:14">
      <c r="A33" s="9"/>
      <c r="B33" s="10">
        <v>27</v>
      </c>
      <c r="C33" s="2" t="s">
        <v>67</v>
      </c>
      <c r="D33" s="2" t="s">
        <v>1</v>
      </c>
      <c r="E33" s="2">
        <v>233</v>
      </c>
      <c r="F33" s="3" t="s">
        <v>2</v>
      </c>
      <c r="G33" s="3" t="s">
        <v>68</v>
      </c>
      <c r="H33" s="3" t="s">
        <v>69</v>
      </c>
      <c r="I33" s="3" t="s">
        <v>70</v>
      </c>
      <c r="J33" s="3" t="s">
        <v>8</v>
      </c>
      <c r="K33" s="3" t="s">
        <v>71</v>
      </c>
      <c r="L33" s="11" t="s">
        <v>410</v>
      </c>
      <c r="M33" s="11" t="s">
        <v>411</v>
      </c>
      <c r="N33" s="12" t="s">
        <v>412</v>
      </c>
    </row>
    <row r="34" spans="1:14">
      <c r="A34" s="9"/>
      <c r="B34" s="10">
        <v>28</v>
      </c>
      <c r="C34" s="2" t="s">
        <v>140</v>
      </c>
      <c r="D34" s="2" t="s">
        <v>141</v>
      </c>
      <c r="E34" s="2">
        <v>235</v>
      </c>
      <c r="F34" s="3" t="s">
        <v>6</v>
      </c>
      <c r="G34" s="3" t="s">
        <v>146</v>
      </c>
      <c r="H34" s="3" t="s">
        <v>147</v>
      </c>
      <c r="I34" s="3" t="s">
        <v>143</v>
      </c>
      <c r="J34" s="3" t="s">
        <v>8</v>
      </c>
      <c r="K34" s="3" t="s">
        <v>148</v>
      </c>
      <c r="L34" s="11" t="s">
        <v>339</v>
      </c>
      <c r="M34" s="11" t="s">
        <v>332</v>
      </c>
      <c r="N34" s="12" t="s">
        <v>378</v>
      </c>
    </row>
    <row r="35" spans="1:14">
      <c r="A35" s="9"/>
      <c r="B35" s="10">
        <v>29</v>
      </c>
      <c r="C35" s="2" t="s">
        <v>357</v>
      </c>
      <c r="D35" s="2" t="s">
        <v>358</v>
      </c>
      <c r="E35" s="2">
        <v>214</v>
      </c>
      <c r="F35" s="3" t="s">
        <v>9</v>
      </c>
      <c r="G35" s="3" t="s">
        <v>413</v>
      </c>
      <c r="H35" s="3" t="s">
        <v>49</v>
      </c>
      <c r="I35" s="3" t="s">
        <v>65</v>
      </c>
      <c r="J35" s="3" t="s">
        <v>8</v>
      </c>
      <c r="K35" s="3" t="s">
        <v>414</v>
      </c>
      <c r="L35" s="11" t="s">
        <v>354</v>
      </c>
      <c r="M35" s="11" t="s">
        <v>415</v>
      </c>
      <c r="N35" s="12" t="s">
        <v>341</v>
      </c>
    </row>
    <row r="36" spans="1:14">
      <c r="A36" s="9"/>
      <c r="B36" s="10">
        <v>30</v>
      </c>
      <c r="C36" s="2" t="s">
        <v>361</v>
      </c>
      <c r="D36" s="2" t="s">
        <v>362</v>
      </c>
      <c r="E36" s="2">
        <v>131</v>
      </c>
      <c r="F36" s="3" t="s">
        <v>25</v>
      </c>
      <c r="G36" s="3" t="s">
        <v>416</v>
      </c>
      <c r="H36" s="3" t="s">
        <v>69</v>
      </c>
      <c r="I36" s="3" t="s">
        <v>165</v>
      </c>
      <c r="J36" s="3" t="s">
        <v>8</v>
      </c>
      <c r="K36" s="3" t="s">
        <v>417</v>
      </c>
      <c r="L36" s="11" t="s">
        <v>328</v>
      </c>
      <c r="M36" s="11" t="s">
        <v>342</v>
      </c>
      <c r="N36" s="12" t="s">
        <v>348</v>
      </c>
    </row>
    <row r="37" spans="1:14">
      <c r="A37" s="9"/>
      <c r="B37" s="10">
        <v>31</v>
      </c>
      <c r="C37" s="2" t="s">
        <v>0</v>
      </c>
      <c r="D37" s="2" t="s">
        <v>1</v>
      </c>
      <c r="E37" s="2">
        <v>235</v>
      </c>
      <c r="F37" s="3" t="s">
        <v>6</v>
      </c>
      <c r="G37" s="3" t="s">
        <v>418</v>
      </c>
      <c r="H37" s="3" t="s">
        <v>419</v>
      </c>
      <c r="I37" s="3" t="s">
        <v>7</v>
      </c>
      <c r="J37" s="3" t="s">
        <v>8</v>
      </c>
      <c r="K37" s="3" t="s">
        <v>420</v>
      </c>
      <c r="L37" s="11" t="s">
        <v>421</v>
      </c>
      <c r="M37" s="11" t="s">
        <v>342</v>
      </c>
      <c r="N37" s="12" t="s">
        <v>374</v>
      </c>
    </row>
    <row r="38" spans="1:14">
      <c r="A38" s="9"/>
      <c r="B38" s="10">
        <v>32</v>
      </c>
      <c r="C38" s="2" t="s">
        <v>208</v>
      </c>
      <c r="D38" s="2" t="s">
        <v>76</v>
      </c>
      <c r="E38" s="2">
        <v>233</v>
      </c>
      <c r="F38" s="3" t="s">
        <v>2</v>
      </c>
      <c r="G38" s="3" t="s">
        <v>219</v>
      </c>
      <c r="H38" s="3" t="s">
        <v>220</v>
      </c>
      <c r="I38" s="3" t="s">
        <v>12</v>
      </c>
      <c r="J38" s="3" t="s">
        <v>8</v>
      </c>
      <c r="K38" s="3" t="s">
        <v>221</v>
      </c>
      <c r="L38" s="11" t="s">
        <v>422</v>
      </c>
      <c r="M38" s="11" t="s">
        <v>423</v>
      </c>
      <c r="N38" s="12" t="s">
        <v>356</v>
      </c>
    </row>
    <row r="39" spans="1:14">
      <c r="A39" s="9"/>
      <c r="B39" s="10">
        <v>33</v>
      </c>
      <c r="C39" s="2" t="s">
        <v>75</v>
      </c>
      <c r="D39" s="2" t="s">
        <v>76</v>
      </c>
      <c r="E39" s="2">
        <v>235</v>
      </c>
      <c r="F39" s="3" t="s">
        <v>36</v>
      </c>
      <c r="G39" s="3" t="s">
        <v>96</v>
      </c>
      <c r="H39" s="3" t="s">
        <v>97</v>
      </c>
      <c r="I39" s="3" t="s">
        <v>98</v>
      </c>
      <c r="J39" s="3" t="s">
        <v>57</v>
      </c>
      <c r="K39" s="3" t="s">
        <v>99</v>
      </c>
      <c r="L39" s="11" t="s">
        <v>328</v>
      </c>
      <c r="M39" s="11" t="s">
        <v>424</v>
      </c>
      <c r="N39" s="12" t="s">
        <v>348</v>
      </c>
    </row>
    <row r="40" spans="1:14">
      <c r="A40" s="9"/>
      <c r="B40" s="10">
        <v>34</v>
      </c>
      <c r="C40" s="2" t="s">
        <v>140</v>
      </c>
      <c r="D40" s="2" t="s">
        <v>141</v>
      </c>
      <c r="E40" s="2">
        <v>235</v>
      </c>
      <c r="F40" s="3" t="s">
        <v>9</v>
      </c>
      <c r="G40" s="3" t="s">
        <v>149</v>
      </c>
      <c r="H40" s="3" t="s">
        <v>150</v>
      </c>
      <c r="I40" s="3" t="s">
        <v>7</v>
      </c>
      <c r="J40" s="3" t="s">
        <v>57</v>
      </c>
      <c r="K40" s="3" t="s">
        <v>151</v>
      </c>
      <c r="L40" s="11" t="s">
        <v>339</v>
      </c>
      <c r="M40" s="11" t="s">
        <v>425</v>
      </c>
      <c r="N40" s="12" t="s">
        <v>348</v>
      </c>
    </row>
    <row r="41" spans="1:14">
      <c r="A41" s="9"/>
      <c r="B41" s="10">
        <v>35</v>
      </c>
      <c r="C41" s="2" t="s">
        <v>0</v>
      </c>
      <c r="D41" s="2" t="s">
        <v>1</v>
      </c>
      <c r="E41" s="2">
        <v>235</v>
      </c>
      <c r="F41" s="3" t="s">
        <v>9</v>
      </c>
      <c r="G41" s="3" t="s">
        <v>10</v>
      </c>
      <c r="H41" s="3" t="s">
        <v>11</v>
      </c>
      <c r="I41" s="3" t="s">
        <v>12</v>
      </c>
      <c r="J41" s="3" t="s">
        <v>8</v>
      </c>
      <c r="K41" s="3" t="s">
        <v>13</v>
      </c>
      <c r="L41" s="11" t="s">
        <v>328</v>
      </c>
      <c r="M41" s="11" t="s">
        <v>340</v>
      </c>
      <c r="N41" s="12" t="s">
        <v>348</v>
      </c>
    </row>
    <row r="42" spans="1:14">
      <c r="A42" s="9"/>
      <c r="B42" s="10">
        <v>36</v>
      </c>
      <c r="C42" s="2" t="s">
        <v>0</v>
      </c>
      <c r="D42" s="2" t="s">
        <v>14</v>
      </c>
      <c r="E42" s="2">
        <v>235</v>
      </c>
      <c r="F42" s="3" t="s">
        <v>15</v>
      </c>
      <c r="G42" s="3" t="s">
        <v>16</v>
      </c>
      <c r="H42" s="3" t="s">
        <v>17</v>
      </c>
      <c r="I42" s="3" t="s">
        <v>18</v>
      </c>
      <c r="J42" s="3" t="s">
        <v>8</v>
      </c>
      <c r="K42" s="3" t="s">
        <v>19</v>
      </c>
      <c r="L42" s="11" t="s">
        <v>328</v>
      </c>
      <c r="M42" s="11" t="s">
        <v>342</v>
      </c>
      <c r="N42" s="12" t="s">
        <v>399</v>
      </c>
    </row>
    <row r="43" spans="1:14">
      <c r="A43" s="9"/>
      <c r="B43" s="10">
        <v>37</v>
      </c>
      <c r="C43" s="2" t="s">
        <v>343</v>
      </c>
      <c r="D43" s="2" t="s">
        <v>141</v>
      </c>
      <c r="E43" s="2">
        <v>131</v>
      </c>
      <c r="F43" s="3" t="s">
        <v>25</v>
      </c>
      <c r="G43" s="3" t="s">
        <v>426</v>
      </c>
      <c r="H43" s="3" t="s">
        <v>427</v>
      </c>
      <c r="I43" s="3" t="s">
        <v>244</v>
      </c>
      <c r="J43" s="3" t="s">
        <v>5</v>
      </c>
      <c r="K43" s="3" t="s">
        <v>428</v>
      </c>
      <c r="L43" s="11" t="s">
        <v>372</v>
      </c>
      <c r="M43" s="11" t="s">
        <v>429</v>
      </c>
      <c r="N43" s="12" t="s">
        <v>348</v>
      </c>
    </row>
    <row r="44" spans="1:14">
      <c r="A44" s="9"/>
      <c r="B44" s="10">
        <v>38</v>
      </c>
      <c r="C44" s="2" t="s">
        <v>140</v>
      </c>
      <c r="D44" s="2" t="s">
        <v>141</v>
      </c>
      <c r="E44" s="2">
        <v>235</v>
      </c>
      <c r="F44" s="3" t="s">
        <v>20</v>
      </c>
      <c r="G44" s="3" t="s">
        <v>152</v>
      </c>
      <c r="H44" s="3" t="s">
        <v>153</v>
      </c>
      <c r="I44" s="3" t="s">
        <v>154</v>
      </c>
      <c r="J44" s="3" t="s">
        <v>57</v>
      </c>
      <c r="K44" s="3" t="s">
        <v>155</v>
      </c>
      <c r="L44" s="11" t="s">
        <v>339</v>
      </c>
      <c r="M44" s="11" t="s">
        <v>430</v>
      </c>
      <c r="N44" s="12" t="s">
        <v>348</v>
      </c>
    </row>
    <row r="45" spans="1:14">
      <c r="A45" s="9"/>
      <c r="B45" s="10">
        <v>39</v>
      </c>
      <c r="C45" s="2" t="s">
        <v>357</v>
      </c>
      <c r="D45" s="2" t="s">
        <v>358</v>
      </c>
      <c r="E45" s="2">
        <v>214</v>
      </c>
      <c r="F45" s="3" t="s">
        <v>6</v>
      </c>
      <c r="G45" s="3" t="s">
        <v>431</v>
      </c>
      <c r="H45" s="3" t="s">
        <v>118</v>
      </c>
      <c r="I45" s="3" t="s">
        <v>39</v>
      </c>
      <c r="J45" s="3" t="s">
        <v>8</v>
      </c>
      <c r="K45" s="3" t="s">
        <v>432</v>
      </c>
      <c r="L45" s="11" t="s">
        <v>328</v>
      </c>
      <c r="M45" s="11" t="s">
        <v>373</v>
      </c>
      <c r="N45" s="12" t="s">
        <v>330</v>
      </c>
    </row>
    <row r="46" spans="1:14">
      <c r="A46" s="9"/>
      <c r="B46" s="10">
        <v>40</v>
      </c>
      <c r="C46" s="2" t="s">
        <v>0</v>
      </c>
      <c r="D46" s="2" t="s">
        <v>1</v>
      </c>
      <c r="E46" s="2">
        <v>235</v>
      </c>
      <c r="F46" s="3" t="s">
        <v>20</v>
      </c>
      <c r="G46" s="3" t="s">
        <v>21</v>
      </c>
      <c r="H46" s="3" t="s">
        <v>22</v>
      </c>
      <c r="I46" s="3" t="s">
        <v>23</v>
      </c>
      <c r="J46" s="3" t="s">
        <v>8</v>
      </c>
      <c r="K46" s="3" t="s">
        <v>24</v>
      </c>
      <c r="L46" s="11" t="s">
        <v>339</v>
      </c>
      <c r="M46" s="11" t="s">
        <v>340</v>
      </c>
      <c r="N46" s="12" t="s">
        <v>399</v>
      </c>
    </row>
    <row r="47" spans="1:14">
      <c r="A47" s="9"/>
      <c r="B47" s="10">
        <v>41</v>
      </c>
      <c r="C47" s="2" t="s">
        <v>265</v>
      </c>
      <c r="D47" s="2" t="s">
        <v>14</v>
      </c>
      <c r="E47" s="2">
        <v>235</v>
      </c>
      <c r="F47" s="3" t="s">
        <v>36</v>
      </c>
      <c r="G47" s="3" t="s">
        <v>271</v>
      </c>
      <c r="H47" s="3" t="s">
        <v>267</v>
      </c>
      <c r="I47" s="3" t="s">
        <v>7</v>
      </c>
      <c r="J47" s="3" t="s">
        <v>57</v>
      </c>
      <c r="K47" s="3" t="s">
        <v>272</v>
      </c>
      <c r="L47" s="11" t="s">
        <v>328</v>
      </c>
      <c r="M47" s="11" t="s">
        <v>433</v>
      </c>
      <c r="N47" s="12" t="s">
        <v>412</v>
      </c>
    </row>
    <row r="48" spans="1:14">
      <c r="A48" s="9"/>
      <c r="B48" s="10">
        <v>42</v>
      </c>
      <c r="C48" s="2" t="s">
        <v>67</v>
      </c>
      <c r="D48" s="2" t="s">
        <v>1</v>
      </c>
      <c r="E48" s="2">
        <v>233</v>
      </c>
      <c r="F48" s="3" t="s">
        <v>6</v>
      </c>
      <c r="G48" s="3" t="s">
        <v>72</v>
      </c>
      <c r="H48" s="3" t="s">
        <v>69</v>
      </c>
      <c r="I48" s="3" t="s">
        <v>73</v>
      </c>
      <c r="J48" s="3" t="s">
        <v>8</v>
      </c>
      <c r="K48" s="3" t="s">
        <v>74</v>
      </c>
      <c r="L48" s="11" t="s">
        <v>434</v>
      </c>
      <c r="M48" s="11" t="s">
        <v>435</v>
      </c>
      <c r="N48" s="12" t="s">
        <v>356</v>
      </c>
    </row>
    <row r="49" spans="1:14">
      <c r="A49" s="9"/>
      <c r="B49" s="10">
        <v>43</v>
      </c>
      <c r="C49" s="2" t="s">
        <v>140</v>
      </c>
      <c r="D49" s="2" t="s">
        <v>141</v>
      </c>
      <c r="E49" s="2">
        <v>235</v>
      </c>
      <c r="F49" s="3" t="s">
        <v>15</v>
      </c>
      <c r="G49" s="3" t="s">
        <v>156</v>
      </c>
      <c r="H49" s="3" t="s">
        <v>157</v>
      </c>
      <c r="I49" s="3" t="s">
        <v>158</v>
      </c>
      <c r="J49" s="3" t="s">
        <v>8</v>
      </c>
      <c r="K49" s="3" t="s">
        <v>159</v>
      </c>
      <c r="L49" s="11" t="s">
        <v>328</v>
      </c>
      <c r="M49" s="11" t="s">
        <v>342</v>
      </c>
      <c r="N49" s="12" t="s">
        <v>341</v>
      </c>
    </row>
    <row r="50" spans="1:14">
      <c r="A50" s="9"/>
      <c r="B50" s="10">
        <v>44</v>
      </c>
      <c r="C50" s="2" t="s">
        <v>343</v>
      </c>
      <c r="D50" s="2" t="s">
        <v>436</v>
      </c>
      <c r="E50" s="2">
        <v>131</v>
      </c>
      <c r="F50" s="3" t="s">
        <v>25</v>
      </c>
      <c r="G50" s="3" t="s">
        <v>242</v>
      </c>
      <c r="H50" s="3" t="s">
        <v>287</v>
      </c>
      <c r="I50" s="3" t="s">
        <v>437</v>
      </c>
      <c r="J50" s="3" t="s">
        <v>5</v>
      </c>
      <c r="K50" s="3" t="s">
        <v>438</v>
      </c>
      <c r="L50" s="11" t="s">
        <v>372</v>
      </c>
      <c r="M50" s="11" t="s">
        <v>342</v>
      </c>
      <c r="N50" s="12" t="s">
        <v>378</v>
      </c>
    </row>
    <row r="51" spans="1:14">
      <c r="A51" s="9"/>
      <c r="B51" s="10">
        <v>45</v>
      </c>
      <c r="C51" s="2" t="s">
        <v>241</v>
      </c>
      <c r="D51" s="2" t="s">
        <v>1</v>
      </c>
      <c r="E51" s="2">
        <v>233</v>
      </c>
      <c r="F51" s="3" t="s">
        <v>6</v>
      </c>
      <c r="G51" s="3" t="s">
        <v>242</v>
      </c>
      <c r="H51" s="3" t="s">
        <v>243</v>
      </c>
      <c r="I51" s="3" t="s">
        <v>244</v>
      </c>
      <c r="J51" s="3" t="s">
        <v>57</v>
      </c>
      <c r="K51" s="3" t="s">
        <v>245</v>
      </c>
      <c r="L51" s="11" t="s">
        <v>354</v>
      </c>
      <c r="M51" s="11" t="s">
        <v>342</v>
      </c>
      <c r="N51" s="12" t="s">
        <v>333</v>
      </c>
    </row>
    <row r="52" spans="1:14">
      <c r="A52" s="9"/>
      <c r="B52" s="10">
        <v>46</v>
      </c>
      <c r="C52" s="2" t="s">
        <v>357</v>
      </c>
      <c r="D52" s="2" t="s">
        <v>358</v>
      </c>
      <c r="E52" s="2">
        <v>214</v>
      </c>
      <c r="F52" s="3" t="s">
        <v>6</v>
      </c>
      <c r="G52" s="3" t="s">
        <v>439</v>
      </c>
      <c r="H52" s="3" t="s">
        <v>440</v>
      </c>
      <c r="I52" s="3" t="s">
        <v>165</v>
      </c>
      <c r="J52" s="3" t="s">
        <v>8</v>
      </c>
      <c r="K52" s="3" t="s">
        <v>441</v>
      </c>
      <c r="L52" s="11" t="s">
        <v>328</v>
      </c>
      <c r="M52" s="11" t="s">
        <v>373</v>
      </c>
      <c r="N52" s="12" t="s">
        <v>330</v>
      </c>
    </row>
    <row r="53" spans="1:14">
      <c r="A53" s="9"/>
      <c r="B53" s="10">
        <v>47</v>
      </c>
      <c r="C53" s="2" t="s">
        <v>140</v>
      </c>
      <c r="D53" s="2" t="s">
        <v>141</v>
      </c>
      <c r="E53" s="2">
        <v>235</v>
      </c>
      <c r="F53" s="3" t="s">
        <v>25</v>
      </c>
      <c r="G53" s="3" t="s">
        <v>160</v>
      </c>
      <c r="H53" s="3" t="s">
        <v>161</v>
      </c>
      <c r="I53" s="3" t="s">
        <v>56</v>
      </c>
      <c r="J53" s="3" t="s">
        <v>8</v>
      </c>
      <c r="K53" s="3" t="s">
        <v>162</v>
      </c>
      <c r="L53" s="11" t="s">
        <v>367</v>
      </c>
      <c r="M53" s="11" t="s">
        <v>442</v>
      </c>
      <c r="N53" s="12" t="s">
        <v>348</v>
      </c>
    </row>
    <row r="54" spans="1:14">
      <c r="A54" s="9"/>
      <c r="B54" s="10">
        <v>48</v>
      </c>
      <c r="C54" s="2" t="s">
        <v>140</v>
      </c>
      <c r="D54" s="2" t="s">
        <v>141</v>
      </c>
      <c r="E54" s="2">
        <v>235</v>
      </c>
      <c r="F54" s="3" t="s">
        <v>36</v>
      </c>
      <c r="G54" s="3" t="s">
        <v>163</v>
      </c>
      <c r="H54" s="3" t="s">
        <v>164</v>
      </c>
      <c r="I54" s="3" t="s">
        <v>165</v>
      </c>
      <c r="J54" s="3" t="s">
        <v>8</v>
      </c>
      <c r="K54" s="3" t="s">
        <v>166</v>
      </c>
      <c r="L54" s="11" t="s">
        <v>328</v>
      </c>
      <c r="M54" s="11" t="s">
        <v>443</v>
      </c>
      <c r="N54" s="12" t="s">
        <v>330</v>
      </c>
    </row>
    <row r="55" spans="1:14">
      <c r="A55" s="9"/>
      <c r="B55" s="10">
        <v>49</v>
      </c>
      <c r="C55" s="2" t="s">
        <v>75</v>
      </c>
      <c r="D55" s="2" t="s">
        <v>1</v>
      </c>
      <c r="E55" s="2">
        <v>235</v>
      </c>
      <c r="F55" s="3" t="s">
        <v>6</v>
      </c>
      <c r="G55" s="3" t="s">
        <v>100</v>
      </c>
      <c r="H55" s="3" t="s">
        <v>101</v>
      </c>
      <c r="I55" s="3" t="s">
        <v>102</v>
      </c>
      <c r="J55" s="3" t="s">
        <v>8</v>
      </c>
      <c r="K55" s="3" t="s">
        <v>103</v>
      </c>
      <c r="L55" s="11" t="s">
        <v>372</v>
      </c>
      <c r="M55" s="11" t="s">
        <v>444</v>
      </c>
      <c r="N55" s="12" t="s">
        <v>333</v>
      </c>
    </row>
    <row r="56" spans="1:14">
      <c r="A56" s="9"/>
      <c r="B56" s="10">
        <v>50</v>
      </c>
      <c r="C56" s="2" t="s">
        <v>393</v>
      </c>
      <c r="D56" s="2" t="s">
        <v>76</v>
      </c>
      <c r="E56" s="2">
        <v>222</v>
      </c>
      <c r="F56" s="3" t="s">
        <v>2</v>
      </c>
      <c r="G56" s="3" t="s">
        <v>445</v>
      </c>
      <c r="H56" s="3" t="s">
        <v>324</v>
      </c>
      <c r="I56" s="3" t="s">
        <v>446</v>
      </c>
      <c r="J56" s="3" t="s">
        <v>8</v>
      </c>
      <c r="K56" s="3" t="s">
        <v>447</v>
      </c>
      <c r="L56" s="11" t="s">
        <v>339</v>
      </c>
      <c r="M56" s="11" t="s">
        <v>342</v>
      </c>
      <c r="N56" s="12" t="s">
        <v>333</v>
      </c>
    </row>
    <row r="57" spans="1:14">
      <c r="A57" s="9"/>
      <c r="B57" s="10">
        <v>51</v>
      </c>
      <c r="C57" s="2" t="s">
        <v>265</v>
      </c>
      <c r="D57" s="2" t="s">
        <v>14</v>
      </c>
      <c r="E57" s="2">
        <v>235</v>
      </c>
      <c r="F57" s="3" t="s">
        <v>2</v>
      </c>
      <c r="G57" s="3" t="s">
        <v>273</v>
      </c>
      <c r="H57" s="3" t="s">
        <v>274</v>
      </c>
      <c r="I57" s="3"/>
      <c r="J57" s="3" t="s">
        <v>275</v>
      </c>
      <c r="K57" s="3" t="s">
        <v>276</v>
      </c>
      <c r="L57" s="11" t="s">
        <v>387</v>
      </c>
      <c r="M57" s="11" t="s">
        <v>448</v>
      </c>
      <c r="N57" s="12" t="s">
        <v>412</v>
      </c>
    </row>
    <row r="58" spans="1:14">
      <c r="A58" s="9"/>
      <c r="B58" s="10">
        <v>52</v>
      </c>
      <c r="C58" s="2" t="s">
        <v>393</v>
      </c>
      <c r="D58" s="2" t="s">
        <v>76</v>
      </c>
      <c r="E58" s="2">
        <v>222</v>
      </c>
      <c r="F58" s="3" t="s">
        <v>2</v>
      </c>
      <c r="G58" s="3" t="s">
        <v>449</v>
      </c>
      <c r="H58" s="3" t="s">
        <v>150</v>
      </c>
      <c r="I58" s="3" t="s">
        <v>165</v>
      </c>
      <c r="J58" s="3" t="s">
        <v>57</v>
      </c>
      <c r="K58" s="3" t="s">
        <v>450</v>
      </c>
      <c r="L58" s="11" t="s">
        <v>328</v>
      </c>
      <c r="M58" s="11" t="s">
        <v>451</v>
      </c>
      <c r="N58" s="12" t="s">
        <v>330</v>
      </c>
    </row>
    <row r="59" spans="1:14">
      <c r="A59" s="9"/>
      <c r="B59" s="10">
        <v>53</v>
      </c>
      <c r="C59" s="2" t="s">
        <v>343</v>
      </c>
      <c r="D59" s="2" t="s">
        <v>141</v>
      </c>
      <c r="E59" s="2">
        <v>131</v>
      </c>
      <c r="F59" s="3" t="s">
        <v>25</v>
      </c>
      <c r="G59" s="3" t="s">
        <v>452</v>
      </c>
      <c r="H59" s="3" t="s">
        <v>214</v>
      </c>
      <c r="I59" s="3" t="s">
        <v>88</v>
      </c>
      <c r="J59" s="3" t="s">
        <v>8</v>
      </c>
      <c r="K59" s="3" t="s">
        <v>453</v>
      </c>
      <c r="L59" s="11" t="s">
        <v>328</v>
      </c>
      <c r="M59" s="11" t="s">
        <v>403</v>
      </c>
      <c r="N59" s="12" t="s">
        <v>378</v>
      </c>
    </row>
    <row r="60" spans="1:14">
      <c r="A60" s="9"/>
      <c r="B60" s="10">
        <v>54</v>
      </c>
      <c r="C60" s="2" t="s">
        <v>357</v>
      </c>
      <c r="D60" s="2" t="s">
        <v>358</v>
      </c>
      <c r="E60" s="2">
        <v>214</v>
      </c>
      <c r="F60" s="3" t="s">
        <v>6</v>
      </c>
      <c r="G60" s="3" t="s">
        <v>454</v>
      </c>
      <c r="H60" s="3" t="s">
        <v>150</v>
      </c>
      <c r="I60" s="3" t="s">
        <v>165</v>
      </c>
      <c r="J60" s="3" t="s">
        <v>8</v>
      </c>
      <c r="K60" s="3" t="s">
        <v>455</v>
      </c>
      <c r="L60" s="11" t="s">
        <v>328</v>
      </c>
      <c r="M60" s="11" t="s">
        <v>342</v>
      </c>
      <c r="N60" s="12" t="s">
        <v>399</v>
      </c>
    </row>
    <row r="61" spans="1:14">
      <c r="A61" s="9"/>
      <c r="B61" s="10">
        <v>55</v>
      </c>
      <c r="C61" s="2" t="s">
        <v>456</v>
      </c>
      <c r="D61" s="2" t="s">
        <v>344</v>
      </c>
      <c r="E61" s="2">
        <v>214</v>
      </c>
      <c r="F61" s="3" t="s">
        <v>6</v>
      </c>
      <c r="G61" s="3" t="s">
        <v>457</v>
      </c>
      <c r="H61" s="3" t="s">
        <v>263</v>
      </c>
      <c r="I61" s="3" t="s">
        <v>18</v>
      </c>
      <c r="J61" s="3" t="s">
        <v>8</v>
      </c>
      <c r="K61" s="3" t="s">
        <v>458</v>
      </c>
      <c r="L61" s="11" t="s">
        <v>354</v>
      </c>
      <c r="M61" s="11" t="s">
        <v>415</v>
      </c>
      <c r="N61" s="12" t="s">
        <v>330</v>
      </c>
    </row>
    <row r="62" spans="1:14">
      <c r="A62" s="9"/>
      <c r="B62" s="10">
        <v>56</v>
      </c>
      <c r="C62" s="2" t="s">
        <v>265</v>
      </c>
      <c r="D62" s="2" t="s">
        <v>76</v>
      </c>
      <c r="E62" s="2">
        <v>235</v>
      </c>
      <c r="F62" s="3" t="s">
        <v>25</v>
      </c>
      <c r="G62" s="3" t="s">
        <v>277</v>
      </c>
      <c r="H62" s="3" t="s">
        <v>278</v>
      </c>
      <c r="I62" s="3" t="s">
        <v>279</v>
      </c>
      <c r="J62" s="3" t="s">
        <v>8</v>
      </c>
      <c r="K62" s="3" t="s">
        <v>280</v>
      </c>
      <c r="L62" s="11" t="s">
        <v>328</v>
      </c>
      <c r="M62" s="11" t="s">
        <v>342</v>
      </c>
      <c r="N62" s="12" t="s">
        <v>341</v>
      </c>
    </row>
    <row r="63" spans="1:14">
      <c r="A63" s="9"/>
      <c r="B63" s="10">
        <v>57</v>
      </c>
      <c r="C63" s="2" t="s">
        <v>75</v>
      </c>
      <c r="D63" s="2" t="s">
        <v>14</v>
      </c>
      <c r="E63" s="2">
        <v>235</v>
      </c>
      <c r="F63" s="3" t="s">
        <v>6</v>
      </c>
      <c r="G63" s="3" t="s">
        <v>104</v>
      </c>
      <c r="H63" s="3" t="s">
        <v>60</v>
      </c>
      <c r="I63" s="3" t="s">
        <v>73</v>
      </c>
      <c r="J63" s="3" t="s">
        <v>8</v>
      </c>
      <c r="K63" s="3" t="s">
        <v>105</v>
      </c>
      <c r="L63" s="11" t="s">
        <v>372</v>
      </c>
      <c r="M63" s="11" t="s">
        <v>342</v>
      </c>
      <c r="N63" s="12" t="s">
        <v>341</v>
      </c>
    </row>
    <row r="64" spans="1:14">
      <c r="A64" s="9"/>
      <c r="B64" s="10">
        <v>58</v>
      </c>
      <c r="C64" s="2" t="s">
        <v>459</v>
      </c>
      <c r="D64" s="2" t="s">
        <v>76</v>
      </c>
      <c r="E64" s="2">
        <v>145</v>
      </c>
      <c r="F64" s="3" t="s">
        <v>350</v>
      </c>
      <c r="G64" s="3" t="s">
        <v>460</v>
      </c>
      <c r="H64" s="3" t="s">
        <v>461</v>
      </c>
      <c r="I64" s="3" t="s">
        <v>206</v>
      </c>
      <c r="J64" s="3" t="s">
        <v>8</v>
      </c>
      <c r="K64" s="3" t="s">
        <v>462</v>
      </c>
      <c r="L64" s="11" t="s">
        <v>372</v>
      </c>
      <c r="M64" s="11" t="s">
        <v>463</v>
      </c>
      <c r="N64" s="12" t="s">
        <v>330</v>
      </c>
    </row>
    <row r="65" spans="1:14">
      <c r="A65" s="9"/>
      <c r="B65" s="10">
        <v>59</v>
      </c>
      <c r="C65" s="2" t="s">
        <v>140</v>
      </c>
      <c r="D65" s="2" t="s">
        <v>141</v>
      </c>
      <c r="E65" s="2">
        <v>235</v>
      </c>
      <c r="F65" s="3" t="s">
        <v>2</v>
      </c>
      <c r="G65" s="3" t="s">
        <v>167</v>
      </c>
      <c r="H65" s="3" t="s">
        <v>38</v>
      </c>
      <c r="I65" s="3" t="s">
        <v>168</v>
      </c>
      <c r="J65" s="3" t="s">
        <v>8</v>
      </c>
      <c r="K65" s="3" t="s">
        <v>169</v>
      </c>
      <c r="L65" s="11" t="s">
        <v>328</v>
      </c>
      <c r="M65" s="11" t="s">
        <v>342</v>
      </c>
      <c r="N65" s="12" t="s">
        <v>333</v>
      </c>
    </row>
    <row r="66" spans="1:14">
      <c r="A66" s="9"/>
      <c r="B66" s="10">
        <v>60</v>
      </c>
      <c r="C66" s="2" t="s">
        <v>343</v>
      </c>
      <c r="D66" s="2" t="s">
        <v>141</v>
      </c>
      <c r="E66" s="2">
        <v>131</v>
      </c>
      <c r="F66" s="3" t="s">
        <v>25</v>
      </c>
      <c r="G66" s="3" t="s">
        <v>464</v>
      </c>
      <c r="H66" s="3" t="s">
        <v>259</v>
      </c>
      <c r="I66" s="3" t="s">
        <v>465</v>
      </c>
      <c r="J66" s="3" t="s">
        <v>8</v>
      </c>
      <c r="K66" s="3" t="s">
        <v>466</v>
      </c>
      <c r="L66" s="11" t="s">
        <v>422</v>
      </c>
      <c r="M66" s="11" t="s">
        <v>467</v>
      </c>
      <c r="N66" s="12" t="s">
        <v>348</v>
      </c>
    </row>
    <row r="67" spans="1:14">
      <c r="A67" s="9"/>
      <c r="B67" s="10">
        <v>61</v>
      </c>
      <c r="C67" s="2" t="s">
        <v>349</v>
      </c>
      <c r="D67" s="2" t="s">
        <v>1</v>
      </c>
      <c r="E67" s="2">
        <v>145</v>
      </c>
      <c r="F67" s="3" t="s">
        <v>350</v>
      </c>
      <c r="G67" s="3" t="s">
        <v>468</v>
      </c>
      <c r="H67" s="3" t="s">
        <v>214</v>
      </c>
      <c r="I67" s="3" t="s">
        <v>7</v>
      </c>
      <c r="J67" s="3" t="s">
        <v>8</v>
      </c>
      <c r="K67" s="3" t="s">
        <v>469</v>
      </c>
      <c r="L67" s="11" t="s">
        <v>470</v>
      </c>
      <c r="M67" s="11" t="s">
        <v>471</v>
      </c>
      <c r="N67" s="12" t="s">
        <v>348</v>
      </c>
    </row>
    <row r="68" spans="1:14">
      <c r="A68" s="9"/>
      <c r="B68" s="10">
        <v>62</v>
      </c>
      <c r="C68" s="2" t="s">
        <v>349</v>
      </c>
      <c r="D68" s="2" t="s">
        <v>14</v>
      </c>
      <c r="E68" s="2">
        <v>145</v>
      </c>
      <c r="F68" s="3" t="s">
        <v>350</v>
      </c>
      <c r="G68" s="3" t="s">
        <v>472</v>
      </c>
      <c r="H68" s="3" t="s">
        <v>473</v>
      </c>
      <c r="I68" s="3" t="s">
        <v>474</v>
      </c>
      <c r="J68" s="3" t="s">
        <v>5</v>
      </c>
      <c r="K68" s="3" t="s">
        <v>475</v>
      </c>
      <c r="L68" s="11" t="s">
        <v>476</v>
      </c>
      <c r="M68" s="11" t="s">
        <v>477</v>
      </c>
      <c r="N68" s="12" t="s">
        <v>356</v>
      </c>
    </row>
    <row r="69" spans="1:14">
      <c r="A69" s="9"/>
      <c r="B69" s="10">
        <v>63</v>
      </c>
      <c r="C69" s="2" t="s">
        <v>75</v>
      </c>
      <c r="D69" s="2" t="s">
        <v>14</v>
      </c>
      <c r="E69" s="2">
        <v>235</v>
      </c>
      <c r="F69" s="3" t="s">
        <v>9</v>
      </c>
      <c r="G69" s="3" t="s">
        <v>106</v>
      </c>
      <c r="H69" s="3" t="s">
        <v>107</v>
      </c>
      <c r="I69" s="3" t="s">
        <v>108</v>
      </c>
      <c r="J69" s="3" t="s">
        <v>57</v>
      </c>
      <c r="K69" s="3" t="s">
        <v>109</v>
      </c>
      <c r="L69" s="11" t="s">
        <v>339</v>
      </c>
      <c r="M69" s="11" t="s">
        <v>478</v>
      </c>
      <c r="N69" s="12" t="s">
        <v>341</v>
      </c>
    </row>
    <row r="70" spans="1:14">
      <c r="A70" s="9"/>
      <c r="B70" s="10">
        <v>64</v>
      </c>
      <c r="C70" s="2" t="s">
        <v>0</v>
      </c>
      <c r="D70" s="2" t="s">
        <v>14</v>
      </c>
      <c r="E70" s="2">
        <v>235</v>
      </c>
      <c r="F70" s="3" t="s">
        <v>25</v>
      </c>
      <c r="G70" s="3" t="s">
        <v>26</v>
      </c>
      <c r="H70" s="3" t="s">
        <v>27</v>
      </c>
      <c r="I70" s="3" t="s">
        <v>18</v>
      </c>
      <c r="J70" s="3" t="s">
        <v>8</v>
      </c>
      <c r="K70" s="3" t="s">
        <v>28</v>
      </c>
      <c r="L70" s="11" t="s">
        <v>339</v>
      </c>
      <c r="M70" s="11" t="s">
        <v>342</v>
      </c>
      <c r="N70" s="12" t="s">
        <v>330</v>
      </c>
    </row>
    <row r="71" spans="1:14">
      <c r="A71" s="9"/>
      <c r="B71" s="10">
        <v>65</v>
      </c>
      <c r="C71" s="2" t="s">
        <v>0</v>
      </c>
      <c r="D71" s="2" t="s">
        <v>1</v>
      </c>
      <c r="E71" s="2">
        <v>235</v>
      </c>
      <c r="F71" s="3" t="s">
        <v>15</v>
      </c>
      <c r="G71" s="3" t="s">
        <v>29</v>
      </c>
      <c r="H71" s="3" t="s">
        <v>30</v>
      </c>
      <c r="I71" s="3" t="s">
        <v>31</v>
      </c>
      <c r="J71" s="3" t="s">
        <v>8</v>
      </c>
      <c r="K71" s="3" t="s">
        <v>32</v>
      </c>
      <c r="L71" s="11" t="s">
        <v>372</v>
      </c>
      <c r="M71" s="11" t="s">
        <v>479</v>
      </c>
      <c r="N71" s="12" t="s">
        <v>374</v>
      </c>
    </row>
    <row r="72" spans="1:14">
      <c r="A72" s="9"/>
      <c r="B72" s="10">
        <v>66</v>
      </c>
      <c r="C72" s="2" t="s">
        <v>480</v>
      </c>
      <c r="D72" s="2" t="s">
        <v>358</v>
      </c>
      <c r="E72" s="2">
        <v>145</v>
      </c>
      <c r="F72" s="3" t="s">
        <v>350</v>
      </c>
      <c r="G72" s="3" t="s">
        <v>481</v>
      </c>
      <c r="H72" s="3" t="s">
        <v>220</v>
      </c>
      <c r="I72" s="3" t="s">
        <v>12</v>
      </c>
      <c r="J72" s="3" t="s">
        <v>8</v>
      </c>
      <c r="K72" s="3" t="s">
        <v>482</v>
      </c>
      <c r="L72" s="11" t="s">
        <v>328</v>
      </c>
      <c r="M72" s="11" t="s">
        <v>483</v>
      </c>
      <c r="N72" s="12" t="s">
        <v>333</v>
      </c>
    </row>
    <row r="73" spans="1:14">
      <c r="A73" s="9"/>
      <c r="B73" s="10">
        <v>67</v>
      </c>
      <c r="C73" s="2" t="s">
        <v>343</v>
      </c>
      <c r="D73" s="2" t="s">
        <v>436</v>
      </c>
      <c r="E73" s="2">
        <v>131</v>
      </c>
      <c r="F73" s="3" t="s">
        <v>25</v>
      </c>
      <c r="G73" s="3" t="s">
        <v>484</v>
      </c>
      <c r="H73" s="3" t="s">
        <v>485</v>
      </c>
      <c r="I73" s="3" t="s">
        <v>486</v>
      </c>
      <c r="J73" s="3" t="s">
        <v>5</v>
      </c>
      <c r="K73" s="3" t="s">
        <v>487</v>
      </c>
      <c r="L73" s="11" t="s">
        <v>339</v>
      </c>
      <c r="M73" s="11" t="s">
        <v>342</v>
      </c>
      <c r="N73" s="12" t="s">
        <v>378</v>
      </c>
    </row>
    <row r="74" spans="1:14">
      <c r="A74" s="9"/>
      <c r="B74" s="10">
        <v>68</v>
      </c>
      <c r="C74" s="2" t="s">
        <v>456</v>
      </c>
      <c r="D74" s="2" t="s">
        <v>344</v>
      </c>
      <c r="E74" s="2">
        <v>214</v>
      </c>
      <c r="F74" s="3" t="s">
        <v>6</v>
      </c>
      <c r="G74" s="3" t="s">
        <v>488</v>
      </c>
      <c r="H74" s="3" t="s">
        <v>129</v>
      </c>
      <c r="I74" s="3" t="s">
        <v>489</v>
      </c>
      <c r="J74" s="3" t="s">
        <v>8</v>
      </c>
      <c r="K74" s="3" t="s">
        <v>490</v>
      </c>
      <c r="L74" s="11" t="s">
        <v>354</v>
      </c>
      <c r="M74" s="11" t="s">
        <v>342</v>
      </c>
      <c r="N74" s="12" t="s">
        <v>341</v>
      </c>
    </row>
    <row r="75" spans="1:14">
      <c r="A75" s="9"/>
      <c r="B75" s="10">
        <v>69</v>
      </c>
      <c r="C75" s="2" t="s">
        <v>140</v>
      </c>
      <c r="D75" s="2" t="s">
        <v>141</v>
      </c>
      <c r="E75" s="2">
        <v>235</v>
      </c>
      <c r="F75" s="3" t="s">
        <v>6</v>
      </c>
      <c r="G75" s="3" t="s">
        <v>170</v>
      </c>
      <c r="H75" s="3" t="s">
        <v>171</v>
      </c>
      <c r="I75" s="3" t="s">
        <v>23</v>
      </c>
      <c r="J75" s="3" t="s">
        <v>8</v>
      </c>
      <c r="K75" s="3" t="s">
        <v>172</v>
      </c>
      <c r="L75" s="11" t="s">
        <v>339</v>
      </c>
      <c r="M75" s="11" t="s">
        <v>483</v>
      </c>
      <c r="N75" s="12" t="s">
        <v>330</v>
      </c>
    </row>
    <row r="76" spans="1:14">
      <c r="A76" s="9"/>
      <c r="B76" s="10">
        <v>70</v>
      </c>
      <c r="C76" s="2" t="s">
        <v>491</v>
      </c>
      <c r="D76" s="2" t="s">
        <v>14</v>
      </c>
      <c r="E76" s="2">
        <v>174</v>
      </c>
      <c r="F76" s="3" t="s">
        <v>492</v>
      </c>
      <c r="G76" s="3" t="s">
        <v>493</v>
      </c>
      <c r="H76" s="3" t="s">
        <v>494</v>
      </c>
      <c r="I76" s="3" t="s">
        <v>65</v>
      </c>
      <c r="J76" s="3" t="s">
        <v>8</v>
      </c>
      <c r="K76" s="3" t="s">
        <v>495</v>
      </c>
      <c r="L76" s="11" t="s">
        <v>354</v>
      </c>
      <c r="M76" s="11" t="s">
        <v>342</v>
      </c>
      <c r="N76" s="12" t="s">
        <v>341</v>
      </c>
    </row>
    <row r="77" spans="1:14">
      <c r="A77" s="9"/>
      <c r="B77" s="10">
        <v>71</v>
      </c>
      <c r="C77" s="2" t="s">
        <v>208</v>
      </c>
      <c r="D77" s="2" t="s">
        <v>14</v>
      </c>
      <c r="E77" s="2">
        <v>233</v>
      </c>
      <c r="F77" s="3" t="s">
        <v>6</v>
      </c>
      <c r="G77" s="3" t="s">
        <v>222</v>
      </c>
      <c r="H77" s="3" t="s">
        <v>60</v>
      </c>
      <c r="I77" s="3" t="s">
        <v>23</v>
      </c>
      <c r="J77" s="3" t="s">
        <v>8</v>
      </c>
      <c r="K77" s="3" t="s">
        <v>223</v>
      </c>
      <c r="L77" s="11" t="s">
        <v>339</v>
      </c>
      <c r="M77" s="11" t="s">
        <v>496</v>
      </c>
      <c r="N77" s="12" t="s">
        <v>356</v>
      </c>
    </row>
    <row r="78" spans="1:14">
      <c r="A78" s="9"/>
      <c r="B78" s="10">
        <v>72</v>
      </c>
      <c r="C78" s="2" t="s">
        <v>241</v>
      </c>
      <c r="D78" s="2" t="s">
        <v>14</v>
      </c>
      <c r="E78" s="2">
        <v>233</v>
      </c>
      <c r="F78" s="3" t="s">
        <v>2</v>
      </c>
      <c r="G78" s="3" t="s">
        <v>246</v>
      </c>
      <c r="H78" s="3" t="s">
        <v>247</v>
      </c>
      <c r="I78" s="3" t="s">
        <v>244</v>
      </c>
      <c r="J78" s="3" t="s">
        <v>57</v>
      </c>
      <c r="K78" s="3" t="s">
        <v>248</v>
      </c>
      <c r="L78" s="11" t="s">
        <v>328</v>
      </c>
      <c r="M78" s="11" t="s">
        <v>479</v>
      </c>
      <c r="N78" s="12" t="s">
        <v>374</v>
      </c>
    </row>
    <row r="79" spans="1:14">
      <c r="A79" s="9"/>
      <c r="B79" s="10">
        <v>73</v>
      </c>
      <c r="C79" s="2" t="s">
        <v>349</v>
      </c>
      <c r="D79" s="2" t="s">
        <v>14</v>
      </c>
      <c r="E79" s="2">
        <v>145</v>
      </c>
      <c r="F79" s="3" t="s">
        <v>350</v>
      </c>
      <c r="G79" s="3" t="s">
        <v>497</v>
      </c>
      <c r="H79" s="3" t="s">
        <v>287</v>
      </c>
      <c r="I79" s="3" t="s">
        <v>256</v>
      </c>
      <c r="J79" s="3" t="s">
        <v>5</v>
      </c>
      <c r="K79" s="3" t="s">
        <v>498</v>
      </c>
      <c r="L79" s="11" t="s">
        <v>499</v>
      </c>
      <c r="M79" s="11" t="s">
        <v>500</v>
      </c>
      <c r="N79" s="12" t="s">
        <v>348</v>
      </c>
    </row>
    <row r="80" spans="1:14">
      <c r="A80" s="9"/>
      <c r="B80" s="10">
        <v>74</v>
      </c>
      <c r="C80" s="2" t="s">
        <v>140</v>
      </c>
      <c r="D80" s="2" t="s">
        <v>141</v>
      </c>
      <c r="E80" s="2">
        <v>235</v>
      </c>
      <c r="F80" s="3" t="s">
        <v>9</v>
      </c>
      <c r="G80" s="3" t="s">
        <v>173</v>
      </c>
      <c r="H80" s="3" t="s">
        <v>174</v>
      </c>
      <c r="I80" s="3" t="s">
        <v>175</v>
      </c>
      <c r="J80" s="3" t="s">
        <v>8</v>
      </c>
      <c r="K80" s="3" t="s">
        <v>176</v>
      </c>
      <c r="L80" s="11" t="s">
        <v>339</v>
      </c>
      <c r="M80" s="11" t="s">
        <v>342</v>
      </c>
      <c r="N80" s="12" t="s">
        <v>374</v>
      </c>
    </row>
    <row r="81" spans="1:14">
      <c r="A81" s="9"/>
      <c r="B81" s="10">
        <v>75</v>
      </c>
      <c r="C81" s="2" t="s">
        <v>349</v>
      </c>
      <c r="D81" s="2" t="s">
        <v>76</v>
      </c>
      <c r="E81" s="2">
        <v>145</v>
      </c>
      <c r="F81" s="3" t="s">
        <v>350</v>
      </c>
      <c r="G81" s="3" t="s">
        <v>501</v>
      </c>
      <c r="H81" s="3" t="s">
        <v>259</v>
      </c>
      <c r="I81" s="3" t="s">
        <v>502</v>
      </c>
      <c r="J81" s="3" t="s">
        <v>8</v>
      </c>
      <c r="K81" s="3" t="s">
        <v>503</v>
      </c>
      <c r="L81" s="11" t="s">
        <v>504</v>
      </c>
      <c r="M81" s="11" t="s">
        <v>505</v>
      </c>
      <c r="N81" s="12" t="s">
        <v>348</v>
      </c>
    </row>
    <row r="82" spans="1:14">
      <c r="A82" s="9"/>
      <c r="B82" s="10">
        <v>76</v>
      </c>
      <c r="C82" s="2" t="s">
        <v>140</v>
      </c>
      <c r="D82" s="2" t="s">
        <v>141</v>
      </c>
      <c r="E82" s="2">
        <v>235</v>
      </c>
      <c r="F82" s="3" t="s">
        <v>20</v>
      </c>
      <c r="G82" s="3" t="s">
        <v>177</v>
      </c>
      <c r="H82" s="3" t="s">
        <v>178</v>
      </c>
      <c r="I82" s="3" t="s">
        <v>12</v>
      </c>
      <c r="J82" s="3" t="s">
        <v>8</v>
      </c>
      <c r="K82" s="3" t="s">
        <v>179</v>
      </c>
      <c r="L82" s="11" t="s">
        <v>372</v>
      </c>
      <c r="M82" s="11" t="s">
        <v>506</v>
      </c>
      <c r="N82" s="12" t="s">
        <v>399</v>
      </c>
    </row>
    <row r="83" spans="1:14">
      <c r="A83" s="9"/>
      <c r="B83" s="10">
        <v>77</v>
      </c>
      <c r="C83" s="2" t="s">
        <v>357</v>
      </c>
      <c r="D83" s="2" t="s">
        <v>1</v>
      </c>
      <c r="E83" s="2">
        <v>214</v>
      </c>
      <c r="F83" s="3" t="s">
        <v>6</v>
      </c>
      <c r="G83" s="3" t="s">
        <v>507</v>
      </c>
      <c r="H83" s="3" t="s">
        <v>508</v>
      </c>
      <c r="I83" s="3" t="s">
        <v>56</v>
      </c>
      <c r="J83" s="3" t="s">
        <v>8</v>
      </c>
      <c r="K83" s="3" t="s">
        <v>509</v>
      </c>
      <c r="L83" s="11" t="s">
        <v>510</v>
      </c>
      <c r="M83" s="11" t="s">
        <v>373</v>
      </c>
      <c r="N83" s="12" t="s">
        <v>333</v>
      </c>
    </row>
    <row r="84" spans="1:14">
      <c r="A84" s="9"/>
      <c r="B84" s="10">
        <v>78</v>
      </c>
      <c r="C84" s="2" t="s">
        <v>393</v>
      </c>
      <c r="D84" s="2" t="s">
        <v>511</v>
      </c>
      <c r="E84" s="2">
        <v>222</v>
      </c>
      <c r="F84" s="3" t="s">
        <v>2</v>
      </c>
      <c r="G84" s="3" t="s">
        <v>512</v>
      </c>
      <c r="H84" s="3" t="s">
        <v>87</v>
      </c>
      <c r="I84" s="3" t="s">
        <v>50</v>
      </c>
      <c r="J84" s="3" t="s">
        <v>8</v>
      </c>
      <c r="K84" s="3" t="s">
        <v>513</v>
      </c>
      <c r="L84" s="11" t="s">
        <v>328</v>
      </c>
      <c r="M84" s="11" t="s">
        <v>514</v>
      </c>
      <c r="N84" s="12" t="s">
        <v>356</v>
      </c>
    </row>
    <row r="85" spans="1:14">
      <c r="A85" s="9"/>
      <c r="B85" s="10">
        <v>79</v>
      </c>
      <c r="C85" s="2" t="s">
        <v>343</v>
      </c>
      <c r="D85" s="2" t="s">
        <v>344</v>
      </c>
      <c r="E85" s="2">
        <v>131</v>
      </c>
      <c r="F85" s="3" t="s">
        <v>25</v>
      </c>
      <c r="G85" s="3" t="s">
        <v>515</v>
      </c>
      <c r="H85" s="3" t="s">
        <v>516</v>
      </c>
      <c r="I85" s="3" t="s">
        <v>23</v>
      </c>
      <c r="J85" s="3" t="s">
        <v>5</v>
      </c>
      <c r="K85" s="3" t="s">
        <v>517</v>
      </c>
      <c r="L85" s="11" t="s">
        <v>339</v>
      </c>
      <c r="M85" s="11" t="s">
        <v>518</v>
      </c>
      <c r="N85" s="12" t="s">
        <v>348</v>
      </c>
    </row>
    <row r="86" spans="1:14">
      <c r="A86" s="9"/>
      <c r="B86" s="10">
        <v>80</v>
      </c>
      <c r="C86" s="2" t="s">
        <v>393</v>
      </c>
      <c r="D86" s="2" t="s">
        <v>511</v>
      </c>
      <c r="E86" s="2">
        <v>222</v>
      </c>
      <c r="F86" s="3" t="s">
        <v>2</v>
      </c>
      <c r="G86" s="3" t="s">
        <v>519</v>
      </c>
      <c r="H86" s="3" t="s">
        <v>69</v>
      </c>
      <c r="I86" s="3" t="s">
        <v>23</v>
      </c>
      <c r="J86" s="3" t="s">
        <v>8</v>
      </c>
      <c r="K86" s="3" t="s">
        <v>520</v>
      </c>
      <c r="L86" s="11" t="s">
        <v>354</v>
      </c>
      <c r="M86" s="11" t="s">
        <v>521</v>
      </c>
      <c r="N86" s="12" t="s">
        <v>341</v>
      </c>
    </row>
    <row r="87" spans="1:14">
      <c r="A87" s="9"/>
      <c r="B87" s="10">
        <v>81</v>
      </c>
      <c r="C87" s="2" t="s">
        <v>361</v>
      </c>
      <c r="D87" s="2" t="s">
        <v>362</v>
      </c>
      <c r="E87" s="2">
        <v>131</v>
      </c>
      <c r="F87" s="3" t="s">
        <v>25</v>
      </c>
      <c r="G87" s="3" t="s">
        <v>522</v>
      </c>
      <c r="H87" s="3" t="s">
        <v>46</v>
      </c>
      <c r="I87" s="3" t="s">
        <v>39</v>
      </c>
      <c r="J87" s="3" t="s">
        <v>8</v>
      </c>
      <c r="K87" s="3" t="s">
        <v>523</v>
      </c>
      <c r="L87" s="11" t="s">
        <v>328</v>
      </c>
      <c r="M87" s="11" t="s">
        <v>342</v>
      </c>
      <c r="N87" s="12" t="s">
        <v>348</v>
      </c>
    </row>
    <row r="88" spans="1:14">
      <c r="A88" s="9"/>
      <c r="B88" s="10">
        <v>82</v>
      </c>
      <c r="C88" s="2" t="s">
        <v>265</v>
      </c>
      <c r="D88" s="2" t="s">
        <v>76</v>
      </c>
      <c r="E88" s="2">
        <v>235</v>
      </c>
      <c r="F88" s="3" t="s">
        <v>36</v>
      </c>
      <c r="G88" s="3" t="s">
        <v>281</v>
      </c>
      <c r="H88" s="3" t="s">
        <v>49</v>
      </c>
      <c r="I88" s="3" t="s">
        <v>61</v>
      </c>
      <c r="J88" s="3" t="s">
        <v>8</v>
      </c>
      <c r="K88" s="3" t="s">
        <v>282</v>
      </c>
      <c r="L88" s="11" t="s">
        <v>421</v>
      </c>
      <c r="M88" s="11" t="s">
        <v>524</v>
      </c>
      <c r="N88" s="12" t="s">
        <v>356</v>
      </c>
    </row>
    <row r="89" spans="1:14">
      <c r="A89" s="9"/>
      <c r="B89" s="10">
        <v>83</v>
      </c>
      <c r="C89" s="2" t="s">
        <v>140</v>
      </c>
      <c r="D89" s="2" t="s">
        <v>141</v>
      </c>
      <c r="E89" s="2">
        <v>235</v>
      </c>
      <c r="F89" s="3" t="s">
        <v>15</v>
      </c>
      <c r="G89" s="3" t="s">
        <v>180</v>
      </c>
      <c r="H89" s="3" t="s">
        <v>181</v>
      </c>
      <c r="I89" s="3" t="s">
        <v>88</v>
      </c>
      <c r="J89" s="3" t="s">
        <v>57</v>
      </c>
      <c r="K89" s="3" t="s">
        <v>182</v>
      </c>
      <c r="L89" s="11" t="s">
        <v>354</v>
      </c>
      <c r="M89" s="11" t="s">
        <v>525</v>
      </c>
      <c r="N89" s="12" t="s">
        <v>348</v>
      </c>
    </row>
    <row r="90" spans="1:14">
      <c r="A90" s="9"/>
      <c r="B90" s="10">
        <v>84</v>
      </c>
      <c r="C90" s="2" t="s">
        <v>127</v>
      </c>
      <c r="D90" s="2" t="s">
        <v>14</v>
      </c>
      <c r="E90" s="2">
        <v>233</v>
      </c>
      <c r="F90" s="3" t="s">
        <v>6</v>
      </c>
      <c r="G90" s="3" t="s">
        <v>132</v>
      </c>
      <c r="H90" s="3" t="s">
        <v>129</v>
      </c>
      <c r="I90" s="3" t="s">
        <v>133</v>
      </c>
      <c r="J90" s="3" t="s">
        <v>134</v>
      </c>
      <c r="K90" s="3" t="s">
        <v>135</v>
      </c>
      <c r="L90" s="11" t="s">
        <v>526</v>
      </c>
      <c r="M90" s="11" t="s">
        <v>527</v>
      </c>
      <c r="N90" s="12" t="s">
        <v>356</v>
      </c>
    </row>
    <row r="91" spans="1:14">
      <c r="A91" s="9"/>
      <c r="B91" s="10">
        <v>85</v>
      </c>
      <c r="C91" s="2" t="s">
        <v>528</v>
      </c>
      <c r="D91" s="2" t="s">
        <v>529</v>
      </c>
      <c r="E91" s="2">
        <v>161</v>
      </c>
      <c r="F91" s="3" t="s">
        <v>530</v>
      </c>
      <c r="G91" s="3" t="s">
        <v>531</v>
      </c>
      <c r="H91" s="3" t="s">
        <v>64</v>
      </c>
      <c r="I91" s="3" t="s">
        <v>532</v>
      </c>
      <c r="J91" s="3" t="s">
        <v>8</v>
      </c>
      <c r="K91" s="3" t="s">
        <v>533</v>
      </c>
      <c r="L91" s="11" t="s">
        <v>328</v>
      </c>
      <c r="M91" s="11" t="s">
        <v>342</v>
      </c>
      <c r="N91" s="12" t="s">
        <v>330</v>
      </c>
    </row>
    <row r="92" spans="1:14">
      <c r="A92" s="9"/>
      <c r="B92" s="10">
        <v>86</v>
      </c>
      <c r="C92" s="2" t="s">
        <v>75</v>
      </c>
      <c r="D92" s="2" t="s">
        <v>14</v>
      </c>
      <c r="E92" s="2">
        <v>235</v>
      </c>
      <c r="F92" s="3" t="s">
        <v>20</v>
      </c>
      <c r="G92" s="3" t="s">
        <v>110</v>
      </c>
      <c r="H92" s="3" t="s">
        <v>111</v>
      </c>
      <c r="I92" s="3" t="s">
        <v>112</v>
      </c>
      <c r="J92" s="3" t="s">
        <v>8</v>
      </c>
      <c r="K92" s="3" t="s">
        <v>113</v>
      </c>
      <c r="L92" s="11" t="s">
        <v>354</v>
      </c>
      <c r="M92" s="11" t="s">
        <v>342</v>
      </c>
      <c r="N92" s="12" t="s">
        <v>378</v>
      </c>
    </row>
    <row r="93" spans="1:14">
      <c r="A93" s="9"/>
      <c r="B93" s="10">
        <v>87</v>
      </c>
      <c r="C93" s="2" t="s">
        <v>140</v>
      </c>
      <c r="D93" s="2" t="s">
        <v>141</v>
      </c>
      <c r="E93" s="2">
        <v>235</v>
      </c>
      <c r="F93" s="3" t="s">
        <v>25</v>
      </c>
      <c r="G93" s="3" t="s">
        <v>183</v>
      </c>
      <c r="H93" s="3" t="s">
        <v>184</v>
      </c>
      <c r="I93" s="3" t="s">
        <v>185</v>
      </c>
      <c r="J93" s="3" t="s">
        <v>57</v>
      </c>
      <c r="K93" s="3" t="s">
        <v>186</v>
      </c>
      <c r="L93" s="11" t="s">
        <v>354</v>
      </c>
      <c r="M93" s="11" t="s">
        <v>534</v>
      </c>
      <c r="N93" s="12" t="s">
        <v>330</v>
      </c>
    </row>
    <row r="94" spans="1:14">
      <c r="A94" s="9"/>
      <c r="B94" s="10">
        <v>88</v>
      </c>
      <c r="C94" s="2" t="s">
        <v>535</v>
      </c>
      <c r="D94" s="2" t="s">
        <v>14</v>
      </c>
      <c r="E94" s="2">
        <v>301</v>
      </c>
      <c r="F94" s="3" t="s">
        <v>536</v>
      </c>
      <c r="G94" s="3" t="s">
        <v>537</v>
      </c>
      <c r="H94" s="3" t="s">
        <v>247</v>
      </c>
      <c r="I94" s="3" t="s">
        <v>256</v>
      </c>
      <c r="J94" s="3" t="s">
        <v>8</v>
      </c>
      <c r="K94" s="3" t="s">
        <v>538</v>
      </c>
      <c r="L94" s="11" t="s">
        <v>372</v>
      </c>
      <c r="M94" s="11" t="s">
        <v>539</v>
      </c>
      <c r="N94" s="12" t="s">
        <v>341</v>
      </c>
    </row>
    <row r="95" spans="1:14">
      <c r="A95" s="9"/>
      <c r="B95" s="10">
        <v>89</v>
      </c>
      <c r="C95" s="2" t="s">
        <v>265</v>
      </c>
      <c r="D95" s="2" t="s">
        <v>14</v>
      </c>
      <c r="E95" s="2">
        <v>235</v>
      </c>
      <c r="F95" s="3" t="s">
        <v>6</v>
      </c>
      <c r="G95" s="3" t="s">
        <v>283</v>
      </c>
      <c r="H95" s="3" t="s">
        <v>284</v>
      </c>
      <c r="I95" s="3" t="s">
        <v>12</v>
      </c>
      <c r="J95" s="3" t="s">
        <v>8</v>
      </c>
      <c r="K95" s="3" t="s">
        <v>285</v>
      </c>
      <c r="L95" s="11" t="s">
        <v>372</v>
      </c>
      <c r="M95" s="11" t="s">
        <v>540</v>
      </c>
      <c r="N95" s="12" t="s">
        <v>348</v>
      </c>
    </row>
    <row r="96" spans="1:14">
      <c r="A96" s="9"/>
      <c r="B96" s="10">
        <v>90</v>
      </c>
      <c r="C96" s="2" t="s">
        <v>265</v>
      </c>
      <c r="D96" s="2" t="s">
        <v>76</v>
      </c>
      <c r="E96" s="2">
        <v>235</v>
      </c>
      <c r="F96" s="3" t="s">
        <v>2</v>
      </c>
      <c r="G96" s="3" t="s">
        <v>286</v>
      </c>
      <c r="H96" s="3" t="s">
        <v>287</v>
      </c>
      <c r="I96" s="3" t="s">
        <v>244</v>
      </c>
      <c r="J96" s="3" t="s">
        <v>8</v>
      </c>
      <c r="K96" s="3" t="s">
        <v>288</v>
      </c>
      <c r="L96" s="11" t="s">
        <v>339</v>
      </c>
      <c r="M96" s="11" t="s">
        <v>342</v>
      </c>
      <c r="N96" s="12" t="s">
        <v>330</v>
      </c>
    </row>
    <row r="97" spans="1:14">
      <c r="A97" s="9"/>
      <c r="B97" s="10">
        <v>91</v>
      </c>
      <c r="C97" s="2" t="s">
        <v>343</v>
      </c>
      <c r="D97" s="2" t="s">
        <v>141</v>
      </c>
      <c r="E97" s="2">
        <v>131</v>
      </c>
      <c r="F97" s="3" t="s">
        <v>15</v>
      </c>
      <c r="G97" s="3" t="s">
        <v>541</v>
      </c>
      <c r="H97" s="3" t="s">
        <v>82</v>
      </c>
      <c r="I97" s="3" t="s">
        <v>50</v>
      </c>
      <c r="J97" s="3" t="s">
        <v>5</v>
      </c>
      <c r="K97" s="3" t="s">
        <v>542</v>
      </c>
      <c r="L97" s="11" t="s">
        <v>354</v>
      </c>
      <c r="M97" s="11" t="s">
        <v>342</v>
      </c>
      <c r="N97" s="12" t="s">
        <v>330</v>
      </c>
    </row>
    <row r="98" spans="1:14">
      <c r="A98" s="9"/>
      <c r="B98" s="10">
        <v>92</v>
      </c>
      <c r="C98" s="2" t="s">
        <v>349</v>
      </c>
      <c r="D98" s="2" t="s">
        <v>14</v>
      </c>
      <c r="E98" s="2">
        <v>145</v>
      </c>
      <c r="F98" s="3" t="s">
        <v>543</v>
      </c>
      <c r="G98" s="3" t="s">
        <v>544</v>
      </c>
      <c r="H98" s="3" t="s">
        <v>38</v>
      </c>
      <c r="I98" s="3" t="s">
        <v>43</v>
      </c>
      <c r="J98" s="3" t="s">
        <v>8</v>
      </c>
      <c r="K98" s="3" t="s">
        <v>545</v>
      </c>
      <c r="L98" s="11" t="s">
        <v>331</v>
      </c>
      <c r="M98" s="11" t="s">
        <v>546</v>
      </c>
      <c r="N98" s="12" t="s">
        <v>378</v>
      </c>
    </row>
    <row r="99" spans="1:14">
      <c r="A99" s="9"/>
      <c r="B99" s="10">
        <v>93</v>
      </c>
      <c r="C99" s="2" t="s">
        <v>343</v>
      </c>
      <c r="D99" s="2" t="s">
        <v>344</v>
      </c>
      <c r="E99" s="2">
        <v>131</v>
      </c>
      <c r="F99" s="3" t="s">
        <v>15</v>
      </c>
      <c r="G99" s="3" t="s">
        <v>547</v>
      </c>
      <c r="H99" s="3" t="s">
        <v>107</v>
      </c>
      <c r="I99" s="3" t="s">
        <v>12</v>
      </c>
      <c r="J99" s="3" t="s">
        <v>5</v>
      </c>
      <c r="K99" s="3" t="s">
        <v>548</v>
      </c>
      <c r="L99" s="11" t="s">
        <v>372</v>
      </c>
      <c r="M99" s="11" t="s">
        <v>540</v>
      </c>
      <c r="N99" s="12" t="s">
        <v>356</v>
      </c>
    </row>
    <row r="100" spans="1:14">
      <c r="A100" s="9"/>
      <c r="B100" s="10">
        <v>94</v>
      </c>
      <c r="C100" s="2" t="s">
        <v>456</v>
      </c>
      <c r="D100" s="2" t="s">
        <v>344</v>
      </c>
      <c r="E100" s="2">
        <v>214</v>
      </c>
      <c r="F100" s="3" t="s">
        <v>6</v>
      </c>
      <c r="G100" s="3" t="s">
        <v>549</v>
      </c>
      <c r="H100" s="3" t="s">
        <v>69</v>
      </c>
      <c r="I100" s="3" t="s">
        <v>165</v>
      </c>
      <c r="J100" s="3" t="s">
        <v>8</v>
      </c>
      <c r="K100" s="3" t="s">
        <v>550</v>
      </c>
      <c r="L100" s="11" t="s">
        <v>328</v>
      </c>
      <c r="M100" s="11" t="s">
        <v>342</v>
      </c>
      <c r="N100" s="12" t="s">
        <v>341</v>
      </c>
    </row>
    <row r="101" spans="1:14">
      <c r="A101" s="9"/>
      <c r="B101" s="10">
        <v>95</v>
      </c>
      <c r="C101" s="2" t="s">
        <v>140</v>
      </c>
      <c r="D101" s="2" t="s">
        <v>141</v>
      </c>
      <c r="E101" s="2">
        <v>235</v>
      </c>
      <c r="F101" s="3" t="s">
        <v>36</v>
      </c>
      <c r="G101" s="3" t="s">
        <v>187</v>
      </c>
      <c r="H101" s="3" t="s">
        <v>188</v>
      </c>
      <c r="I101" s="3" t="s">
        <v>189</v>
      </c>
      <c r="J101" s="3" t="s">
        <v>57</v>
      </c>
      <c r="K101" s="3" t="s">
        <v>190</v>
      </c>
      <c r="L101" s="11" t="s">
        <v>339</v>
      </c>
      <c r="M101" s="11" t="s">
        <v>342</v>
      </c>
      <c r="N101" s="12" t="s">
        <v>330</v>
      </c>
    </row>
    <row r="102" spans="1:14">
      <c r="A102" s="9"/>
      <c r="B102" s="10">
        <v>96</v>
      </c>
      <c r="C102" s="2" t="s">
        <v>140</v>
      </c>
      <c r="D102" s="2" t="s">
        <v>141</v>
      </c>
      <c r="E102" s="2">
        <v>235</v>
      </c>
      <c r="F102" s="3" t="s">
        <v>2</v>
      </c>
      <c r="G102" s="3" t="s">
        <v>191</v>
      </c>
      <c r="H102" s="3" t="s">
        <v>192</v>
      </c>
      <c r="I102" s="3" t="s">
        <v>193</v>
      </c>
      <c r="J102" s="3" t="s">
        <v>8</v>
      </c>
      <c r="K102" s="3" t="s">
        <v>194</v>
      </c>
      <c r="L102" s="11" t="s">
        <v>551</v>
      </c>
      <c r="M102" s="11" t="s">
        <v>552</v>
      </c>
      <c r="N102" s="12" t="s">
        <v>378</v>
      </c>
    </row>
    <row r="103" spans="1:14">
      <c r="A103" s="9"/>
      <c r="B103" s="10">
        <v>97</v>
      </c>
      <c r="C103" s="2" t="s">
        <v>241</v>
      </c>
      <c r="D103" s="2" t="s">
        <v>14</v>
      </c>
      <c r="E103" s="2">
        <v>233</v>
      </c>
      <c r="F103" s="3" t="s">
        <v>6</v>
      </c>
      <c r="G103" s="3" t="s">
        <v>249</v>
      </c>
      <c r="H103" s="3" t="s">
        <v>250</v>
      </c>
      <c r="I103" s="3" t="s">
        <v>251</v>
      </c>
      <c r="J103" s="3" t="s">
        <v>8</v>
      </c>
      <c r="K103" s="3" t="s">
        <v>252</v>
      </c>
      <c r="L103" s="11" t="s">
        <v>387</v>
      </c>
      <c r="M103" s="11" t="s">
        <v>479</v>
      </c>
      <c r="N103" s="12" t="s">
        <v>348</v>
      </c>
    </row>
    <row r="104" spans="1:14">
      <c r="A104" s="9"/>
      <c r="B104" s="10">
        <v>98</v>
      </c>
      <c r="C104" s="2" t="s">
        <v>241</v>
      </c>
      <c r="D104" s="2" t="s">
        <v>1</v>
      </c>
      <c r="E104" s="2">
        <v>233</v>
      </c>
      <c r="F104" s="3" t="s">
        <v>2</v>
      </c>
      <c r="G104" s="3" t="s">
        <v>253</v>
      </c>
      <c r="H104" s="3" t="s">
        <v>49</v>
      </c>
      <c r="I104" s="3" t="s">
        <v>18</v>
      </c>
      <c r="J104" s="3" t="s">
        <v>8</v>
      </c>
      <c r="K104" s="3" t="s">
        <v>254</v>
      </c>
      <c r="L104" s="11" t="s">
        <v>553</v>
      </c>
      <c r="M104" s="11" t="s">
        <v>554</v>
      </c>
      <c r="N104" s="12" t="s">
        <v>399</v>
      </c>
    </row>
    <row r="105" spans="1:14">
      <c r="A105" s="9"/>
      <c r="B105" s="10">
        <v>99</v>
      </c>
      <c r="C105" s="2" t="s">
        <v>343</v>
      </c>
      <c r="D105" s="2" t="s">
        <v>344</v>
      </c>
      <c r="E105" s="2">
        <v>131</v>
      </c>
      <c r="F105" s="3" t="s">
        <v>15</v>
      </c>
      <c r="G105" s="3" t="s">
        <v>555</v>
      </c>
      <c r="H105" s="3" t="s">
        <v>27</v>
      </c>
      <c r="I105" s="3" t="s">
        <v>18</v>
      </c>
      <c r="J105" s="3" t="s">
        <v>8</v>
      </c>
      <c r="K105" s="3" t="s">
        <v>556</v>
      </c>
      <c r="L105" s="11" t="s">
        <v>328</v>
      </c>
      <c r="M105" s="11" t="s">
        <v>557</v>
      </c>
      <c r="N105" s="12" t="s">
        <v>378</v>
      </c>
    </row>
    <row r="106" spans="1:14">
      <c r="A106" s="9"/>
      <c r="B106" s="10">
        <v>100</v>
      </c>
      <c r="C106" s="2" t="s">
        <v>0</v>
      </c>
      <c r="D106" s="2" t="s">
        <v>1</v>
      </c>
      <c r="E106" s="2">
        <v>235</v>
      </c>
      <c r="F106" s="3" t="s">
        <v>25</v>
      </c>
      <c r="G106" s="3" t="s">
        <v>33</v>
      </c>
      <c r="H106" s="3" t="s">
        <v>30</v>
      </c>
      <c r="I106" s="3" t="s">
        <v>34</v>
      </c>
      <c r="J106" s="3" t="s">
        <v>8</v>
      </c>
      <c r="K106" s="3" t="s">
        <v>35</v>
      </c>
      <c r="L106" s="11" t="s">
        <v>339</v>
      </c>
      <c r="M106" s="11" t="s">
        <v>409</v>
      </c>
      <c r="N106" s="12" t="s">
        <v>378</v>
      </c>
    </row>
    <row r="107" spans="1:14">
      <c r="A107" s="9"/>
      <c r="B107" s="10">
        <v>101</v>
      </c>
      <c r="C107" s="2" t="s">
        <v>393</v>
      </c>
      <c r="D107" s="2" t="s">
        <v>511</v>
      </c>
      <c r="E107" s="2">
        <v>222</v>
      </c>
      <c r="F107" s="3" t="s">
        <v>2</v>
      </c>
      <c r="G107" s="3" t="s">
        <v>558</v>
      </c>
      <c r="H107" s="3" t="s">
        <v>69</v>
      </c>
      <c r="I107" s="3" t="s">
        <v>165</v>
      </c>
      <c r="J107" s="3" t="s">
        <v>8</v>
      </c>
      <c r="K107" s="3" t="s">
        <v>559</v>
      </c>
      <c r="L107" s="11" t="s">
        <v>339</v>
      </c>
      <c r="M107" s="11" t="s">
        <v>560</v>
      </c>
      <c r="N107" s="12" t="s">
        <v>333</v>
      </c>
    </row>
    <row r="108" spans="1:14">
      <c r="A108" s="9"/>
      <c r="B108" s="10">
        <v>102</v>
      </c>
      <c r="C108" s="2" t="s">
        <v>343</v>
      </c>
      <c r="D108" s="2" t="s">
        <v>436</v>
      </c>
      <c r="E108" s="2">
        <v>131</v>
      </c>
      <c r="F108" s="3" t="s">
        <v>25</v>
      </c>
      <c r="G108" s="3" t="s">
        <v>561</v>
      </c>
      <c r="H108" s="3" t="s">
        <v>562</v>
      </c>
      <c r="I108" s="3" t="s">
        <v>563</v>
      </c>
      <c r="J108" s="3" t="s">
        <v>8</v>
      </c>
      <c r="K108" s="3" t="s">
        <v>564</v>
      </c>
      <c r="L108" s="11" t="s">
        <v>339</v>
      </c>
      <c r="M108" s="11" t="s">
        <v>565</v>
      </c>
      <c r="N108" s="12" t="s">
        <v>374</v>
      </c>
    </row>
    <row r="109" spans="1:14">
      <c r="A109" s="9"/>
      <c r="B109" s="10">
        <v>103</v>
      </c>
      <c r="C109" s="2" t="s">
        <v>140</v>
      </c>
      <c r="D109" s="2" t="s">
        <v>141</v>
      </c>
      <c r="E109" s="2">
        <v>235</v>
      </c>
      <c r="F109" s="3" t="s">
        <v>6</v>
      </c>
      <c r="G109" s="3" t="s">
        <v>195</v>
      </c>
      <c r="H109" s="3" t="s">
        <v>196</v>
      </c>
      <c r="I109" s="3" t="s">
        <v>73</v>
      </c>
      <c r="J109" s="3" t="s">
        <v>8</v>
      </c>
      <c r="K109" s="3" t="s">
        <v>197</v>
      </c>
      <c r="L109" s="11" t="s">
        <v>328</v>
      </c>
      <c r="M109" s="11" t="s">
        <v>552</v>
      </c>
      <c r="N109" s="12" t="s">
        <v>330</v>
      </c>
    </row>
    <row r="110" spans="1:14">
      <c r="A110" s="9"/>
      <c r="B110" s="10">
        <v>104</v>
      </c>
      <c r="C110" s="2" t="s">
        <v>265</v>
      </c>
      <c r="D110" s="2" t="s">
        <v>76</v>
      </c>
      <c r="E110" s="2">
        <v>235</v>
      </c>
      <c r="F110" s="3" t="s">
        <v>6</v>
      </c>
      <c r="G110" s="3" t="s">
        <v>289</v>
      </c>
      <c r="H110" s="3" t="s">
        <v>107</v>
      </c>
      <c r="I110" s="3" t="s">
        <v>256</v>
      </c>
      <c r="J110" s="3" t="s">
        <v>57</v>
      </c>
      <c r="K110" s="3" t="s">
        <v>290</v>
      </c>
      <c r="L110" s="11" t="s">
        <v>328</v>
      </c>
      <c r="M110" s="11" t="s">
        <v>342</v>
      </c>
      <c r="N110" s="12" t="s">
        <v>348</v>
      </c>
    </row>
    <row r="111" spans="1:14">
      <c r="A111" s="9"/>
      <c r="B111" s="10">
        <v>105</v>
      </c>
      <c r="C111" s="2" t="s">
        <v>208</v>
      </c>
      <c r="D111" s="2" t="s">
        <v>76</v>
      </c>
      <c r="E111" s="2">
        <v>233</v>
      </c>
      <c r="F111" s="3" t="s">
        <v>6</v>
      </c>
      <c r="G111" s="3" t="s">
        <v>224</v>
      </c>
      <c r="H111" s="3" t="s">
        <v>196</v>
      </c>
      <c r="I111" s="3" t="s">
        <v>165</v>
      </c>
      <c r="J111" s="3" t="s">
        <v>8</v>
      </c>
      <c r="K111" s="3" t="s">
        <v>225</v>
      </c>
      <c r="L111" s="11" t="s">
        <v>566</v>
      </c>
      <c r="M111" s="11" t="s">
        <v>567</v>
      </c>
      <c r="N111" s="12" t="s">
        <v>356</v>
      </c>
    </row>
    <row r="112" spans="1:14">
      <c r="A112" s="9"/>
      <c r="B112" s="10">
        <v>106</v>
      </c>
      <c r="C112" s="2" t="s">
        <v>140</v>
      </c>
      <c r="D112" s="2" t="s">
        <v>141</v>
      </c>
      <c r="E112" s="2">
        <v>235</v>
      </c>
      <c r="F112" s="3" t="s">
        <v>9</v>
      </c>
      <c r="G112" s="3" t="s">
        <v>198</v>
      </c>
      <c r="H112" s="3" t="s">
        <v>199</v>
      </c>
      <c r="I112" s="3" t="s">
        <v>73</v>
      </c>
      <c r="J112" s="3" t="s">
        <v>8</v>
      </c>
      <c r="K112" s="3" t="s">
        <v>200</v>
      </c>
      <c r="L112" s="11" t="s">
        <v>339</v>
      </c>
      <c r="M112" s="11" t="s">
        <v>342</v>
      </c>
      <c r="N112" s="12" t="s">
        <v>374</v>
      </c>
    </row>
    <row r="113" spans="1:14">
      <c r="A113" s="9"/>
      <c r="B113" s="10">
        <v>107</v>
      </c>
      <c r="C113" s="2" t="s">
        <v>343</v>
      </c>
      <c r="D113" s="2" t="s">
        <v>141</v>
      </c>
      <c r="E113" s="2">
        <v>131</v>
      </c>
      <c r="F113" s="3" t="s">
        <v>15</v>
      </c>
      <c r="G113" s="3" t="s">
        <v>568</v>
      </c>
      <c r="H113" s="3" t="s">
        <v>78</v>
      </c>
      <c r="I113" s="3" t="s">
        <v>384</v>
      </c>
      <c r="J113" s="3" t="s">
        <v>5</v>
      </c>
      <c r="K113" s="3" t="s">
        <v>569</v>
      </c>
      <c r="L113" s="11" t="s">
        <v>354</v>
      </c>
      <c r="M113" s="11" t="s">
        <v>540</v>
      </c>
      <c r="N113" s="12" t="s">
        <v>341</v>
      </c>
    </row>
    <row r="114" spans="1:14">
      <c r="A114" s="9"/>
      <c r="B114" s="10">
        <v>108</v>
      </c>
      <c r="C114" s="2" t="s">
        <v>343</v>
      </c>
      <c r="D114" s="2" t="s">
        <v>141</v>
      </c>
      <c r="E114" s="2">
        <v>131</v>
      </c>
      <c r="F114" s="3" t="s">
        <v>15</v>
      </c>
      <c r="G114" s="3" t="s">
        <v>570</v>
      </c>
      <c r="H114" s="3" t="s">
        <v>17</v>
      </c>
      <c r="I114" s="3" t="s">
        <v>203</v>
      </c>
      <c r="J114" s="3" t="s">
        <v>8</v>
      </c>
      <c r="K114" s="3" t="s">
        <v>571</v>
      </c>
      <c r="L114" s="11" t="s">
        <v>354</v>
      </c>
      <c r="M114" s="11" t="s">
        <v>342</v>
      </c>
      <c r="N114" s="12" t="s">
        <v>348</v>
      </c>
    </row>
    <row r="115" spans="1:14">
      <c r="A115" s="9"/>
      <c r="B115" s="10">
        <v>109</v>
      </c>
      <c r="C115" s="2" t="s">
        <v>349</v>
      </c>
      <c r="D115" s="2" t="s">
        <v>76</v>
      </c>
      <c r="E115" s="2">
        <v>145</v>
      </c>
      <c r="F115" s="3" t="s">
        <v>350</v>
      </c>
      <c r="G115" s="3" t="s">
        <v>572</v>
      </c>
      <c r="H115" s="3" t="s">
        <v>573</v>
      </c>
      <c r="I115" s="3" t="s">
        <v>574</v>
      </c>
      <c r="J115" s="3" t="s">
        <v>575</v>
      </c>
      <c r="K115" s="3" t="s">
        <v>576</v>
      </c>
      <c r="L115" s="11" t="s">
        <v>577</v>
      </c>
      <c r="M115" s="11" t="s">
        <v>527</v>
      </c>
      <c r="N115" s="12" t="s">
        <v>348</v>
      </c>
    </row>
    <row r="116" spans="1:14">
      <c r="A116" s="9"/>
      <c r="B116" s="10">
        <v>110</v>
      </c>
      <c r="C116" s="2" t="s">
        <v>456</v>
      </c>
      <c r="D116" s="2" t="s">
        <v>344</v>
      </c>
      <c r="E116" s="2">
        <v>214</v>
      </c>
      <c r="F116" s="3" t="s">
        <v>9</v>
      </c>
      <c r="G116" s="3" t="s">
        <v>578</v>
      </c>
      <c r="H116" s="3" t="s">
        <v>579</v>
      </c>
      <c r="I116" s="3" t="s">
        <v>279</v>
      </c>
      <c r="J116" s="3" t="s">
        <v>8</v>
      </c>
      <c r="K116" s="3" t="s">
        <v>580</v>
      </c>
      <c r="L116" s="11" t="s">
        <v>328</v>
      </c>
      <c r="M116" s="11" t="s">
        <v>409</v>
      </c>
      <c r="N116" s="12" t="s">
        <v>399</v>
      </c>
    </row>
    <row r="117" spans="1:14">
      <c r="A117" s="9"/>
      <c r="B117" s="10">
        <v>111</v>
      </c>
      <c r="C117" s="2" t="s">
        <v>349</v>
      </c>
      <c r="D117" s="2" t="s">
        <v>1</v>
      </c>
      <c r="E117" s="2">
        <v>145</v>
      </c>
      <c r="F117" s="3" t="s">
        <v>543</v>
      </c>
      <c r="G117" s="3" t="s">
        <v>581</v>
      </c>
      <c r="H117" s="3" t="s">
        <v>171</v>
      </c>
      <c r="I117" s="3" t="s">
        <v>79</v>
      </c>
      <c r="J117" s="3" t="s">
        <v>5</v>
      </c>
      <c r="K117" s="3" t="s">
        <v>582</v>
      </c>
      <c r="L117" s="11" t="s">
        <v>410</v>
      </c>
      <c r="M117" s="11" t="s">
        <v>583</v>
      </c>
      <c r="N117" s="12" t="s">
        <v>348</v>
      </c>
    </row>
    <row r="118" spans="1:14">
      <c r="A118" s="9"/>
      <c r="B118" s="10">
        <v>112</v>
      </c>
      <c r="C118" s="2" t="s">
        <v>265</v>
      </c>
      <c r="D118" s="2" t="s">
        <v>14</v>
      </c>
      <c r="E118" s="2">
        <v>235</v>
      </c>
      <c r="F118" s="3" t="s">
        <v>9</v>
      </c>
      <c r="G118" s="3" t="s">
        <v>291</v>
      </c>
      <c r="H118" s="3" t="s">
        <v>115</v>
      </c>
      <c r="I118" s="3" t="s">
        <v>143</v>
      </c>
      <c r="J118" s="3" t="s">
        <v>8</v>
      </c>
      <c r="K118" s="3" t="s">
        <v>292</v>
      </c>
      <c r="L118" s="11" t="s">
        <v>354</v>
      </c>
      <c r="M118" s="11" t="s">
        <v>565</v>
      </c>
      <c r="N118" s="12" t="s">
        <v>356</v>
      </c>
    </row>
    <row r="119" spans="1:14">
      <c r="A119" s="9"/>
      <c r="B119" s="10">
        <v>113</v>
      </c>
      <c r="C119" s="2" t="s">
        <v>343</v>
      </c>
      <c r="D119" s="2" t="s">
        <v>141</v>
      </c>
      <c r="E119" s="2">
        <v>131</v>
      </c>
      <c r="F119" s="3" t="s">
        <v>15</v>
      </c>
      <c r="G119" s="3" t="s">
        <v>584</v>
      </c>
      <c r="H119" s="3" t="s">
        <v>118</v>
      </c>
      <c r="I119" s="3" t="s">
        <v>12</v>
      </c>
      <c r="J119" s="3" t="s">
        <v>8</v>
      </c>
      <c r="K119" s="3" t="s">
        <v>585</v>
      </c>
      <c r="L119" s="11" t="s">
        <v>372</v>
      </c>
      <c r="M119" s="11" t="s">
        <v>586</v>
      </c>
      <c r="N119" s="12" t="s">
        <v>348</v>
      </c>
    </row>
    <row r="120" spans="1:14">
      <c r="A120" s="9"/>
      <c r="B120" s="10">
        <v>114</v>
      </c>
      <c r="C120" s="2" t="s">
        <v>265</v>
      </c>
      <c r="D120" s="2" t="s">
        <v>76</v>
      </c>
      <c r="E120" s="2">
        <v>235</v>
      </c>
      <c r="F120" s="3" t="s">
        <v>9</v>
      </c>
      <c r="G120" s="3" t="s">
        <v>293</v>
      </c>
      <c r="H120" s="3" t="s">
        <v>220</v>
      </c>
      <c r="I120" s="3" t="s">
        <v>102</v>
      </c>
      <c r="J120" s="3" t="s">
        <v>8</v>
      </c>
      <c r="K120" s="3" t="s">
        <v>294</v>
      </c>
      <c r="L120" s="11" t="s">
        <v>328</v>
      </c>
      <c r="M120" s="11" t="s">
        <v>342</v>
      </c>
      <c r="N120" s="12" t="s">
        <v>341</v>
      </c>
    </row>
    <row r="121" spans="1:14">
      <c r="A121" s="9"/>
      <c r="B121" s="10">
        <v>115</v>
      </c>
      <c r="C121" s="2" t="s">
        <v>208</v>
      </c>
      <c r="D121" s="2" t="s">
        <v>76</v>
      </c>
      <c r="E121" s="2">
        <v>233</v>
      </c>
      <c r="F121" s="3" t="s">
        <v>2</v>
      </c>
      <c r="G121" s="3" t="s">
        <v>226</v>
      </c>
      <c r="H121" s="3" t="s">
        <v>49</v>
      </c>
      <c r="I121" s="3" t="s">
        <v>88</v>
      </c>
      <c r="J121" s="3" t="s">
        <v>57</v>
      </c>
      <c r="K121" s="3" t="s">
        <v>227</v>
      </c>
      <c r="L121" s="11" t="s">
        <v>387</v>
      </c>
      <c r="M121" s="11" t="s">
        <v>587</v>
      </c>
      <c r="N121" s="12" t="s">
        <v>356</v>
      </c>
    </row>
    <row r="122" spans="1:14">
      <c r="A122" s="9"/>
      <c r="B122" s="10">
        <v>116</v>
      </c>
      <c r="C122" s="2" t="s">
        <v>0</v>
      </c>
      <c r="D122" s="2" t="s">
        <v>1</v>
      </c>
      <c r="E122" s="2">
        <v>235</v>
      </c>
      <c r="F122" s="3" t="s">
        <v>36</v>
      </c>
      <c r="G122" s="3" t="s">
        <v>37</v>
      </c>
      <c r="H122" s="3" t="s">
        <v>38</v>
      </c>
      <c r="I122" s="3" t="s">
        <v>39</v>
      </c>
      <c r="J122" s="3" t="s">
        <v>5</v>
      </c>
      <c r="K122" s="3" t="s">
        <v>40</v>
      </c>
      <c r="L122" s="11" t="s">
        <v>421</v>
      </c>
      <c r="M122" s="11" t="s">
        <v>342</v>
      </c>
      <c r="N122" s="12" t="s">
        <v>348</v>
      </c>
    </row>
    <row r="123" spans="1:14">
      <c r="A123" s="9"/>
      <c r="B123" s="10">
        <v>117</v>
      </c>
      <c r="C123" s="2" t="s">
        <v>208</v>
      </c>
      <c r="D123" s="2" t="s">
        <v>14</v>
      </c>
      <c r="E123" s="2">
        <v>233</v>
      </c>
      <c r="F123" s="3" t="s">
        <v>2</v>
      </c>
      <c r="G123" s="3" t="s">
        <v>228</v>
      </c>
      <c r="H123" s="3" t="s">
        <v>214</v>
      </c>
      <c r="I123" s="3" t="s">
        <v>229</v>
      </c>
      <c r="J123" s="3" t="s">
        <v>8</v>
      </c>
      <c r="K123" s="3" t="s">
        <v>230</v>
      </c>
      <c r="L123" s="11" t="s">
        <v>339</v>
      </c>
      <c r="M123" s="11" t="s">
        <v>588</v>
      </c>
      <c r="N123" s="12" t="s">
        <v>348</v>
      </c>
    </row>
    <row r="124" spans="1:14">
      <c r="A124" s="9"/>
      <c r="B124" s="10">
        <v>118</v>
      </c>
      <c r="C124" s="2" t="s">
        <v>0</v>
      </c>
      <c r="D124" s="2" t="s">
        <v>1</v>
      </c>
      <c r="E124" s="2">
        <v>235</v>
      </c>
      <c r="F124" s="3" t="s">
        <v>2</v>
      </c>
      <c r="G124" s="3" t="s">
        <v>41</v>
      </c>
      <c r="H124" s="3" t="s">
        <v>42</v>
      </c>
      <c r="I124" s="3" t="s">
        <v>43</v>
      </c>
      <c r="J124" s="3" t="s">
        <v>5</v>
      </c>
      <c r="K124" s="3" t="s">
        <v>44</v>
      </c>
      <c r="L124" s="11" t="s">
        <v>372</v>
      </c>
      <c r="M124" s="11" t="s">
        <v>479</v>
      </c>
      <c r="N124" s="12" t="s">
        <v>348</v>
      </c>
    </row>
    <row r="125" spans="1:14">
      <c r="A125" s="9"/>
      <c r="B125" s="10">
        <v>119</v>
      </c>
      <c r="C125" s="2" t="s">
        <v>0</v>
      </c>
      <c r="D125" s="2" t="s">
        <v>1</v>
      </c>
      <c r="E125" s="2">
        <v>235</v>
      </c>
      <c r="F125" s="3" t="s">
        <v>6</v>
      </c>
      <c r="G125" s="3" t="s">
        <v>45</v>
      </c>
      <c r="H125" s="3" t="s">
        <v>46</v>
      </c>
      <c r="I125" s="3" t="s">
        <v>43</v>
      </c>
      <c r="J125" s="3" t="s">
        <v>8</v>
      </c>
      <c r="K125" s="3" t="s">
        <v>47</v>
      </c>
      <c r="L125" s="11" t="s">
        <v>339</v>
      </c>
      <c r="M125" s="11" t="s">
        <v>425</v>
      </c>
      <c r="N125" s="12" t="s">
        <v>348</v>
      </c>
    </row>
    <row r="126" spans="1:14">
      <c r="A126" s="9"/>
      <c r="B126" s="10">
        <v>120</v>
      </c>
      <c r="C126" s="2" t="s">
        <v>0</v>
      </c>
      <c r="D126" s="2" t="s">
        <v>1</v>
      </c>
      <c r="E126" s="2">
        <v>235</v>
      </c>
      <c r="F126" s="3" t="s">
        <v>9</v>
      </c>
      <c r="G126" s="3" t="s">
        <v>48</v>
      </c>
      <c r="H126" s="3" t="s">
        <v>49</v>
      </c>
      <c r="I126" s="3" t="s">
        <v>50</v>
      </c>
      <c r="J126" s="3" t="s">
        <v>8</v>
      </c>
      <c r="K126" s="3" t="s">
        <v>51</v>
      </c>
      <c r="L126" s="11" t="s">
        <v>589</v>
      </c>
      <c r="M126" s="11" t="s">
        <v>590</v>
      </c>
      <c r="N126" s="12" t="s">
        <v>356</v>
      </c>
    </row>
    <row r="127" spans="1:14">
      <c r="A127" s="9"/>
      <c r="B127" s="10">
        <v>121</v>
      </c>
      <c r="C127" s="2" t="s">
        <v>75</v>
      </c>
      <c r="D127" s="2" t="s">
        <v>14</v>
      </c>
      <c r="E127" s="2">
        <v>235</v>
      </c>
      <c r="F127" s="3" t="s">
        <v>15</v>
      </c>
      <c r="G127" s="3" t="s">
        <v>114</v>
      </c>
      <c r="H127" s="3" t="s">
        <v>115</v>
      </c>
      <c r="I127" s="3" t="s">
        <v>50</v>
      </c>
      <c r="J127" s="3" t="s">
        <v>8</v>
      </c>
      <c r="K127" s="3" t="s">
        <v>116</v>
      </c>
      <c r="L127" s="11" t="s">
        <v>328</v>
      </c>
      <c r="M127" s="11" t="s">
        <v>373</v>
      </c>
      <c r="N127" s="12" t="s">
        <v>330</v>
      </c>
    </row>
    <row r="128" spans="1:14">
      <c r="A128" s="9"/>
      <c r="B128" s="10">
        <v>122</v>
      </c>
      <c r="C128" s="2" t="s">
        <v>265</v>
      </c>
      <c r="D128" s="2" t="s">
        <v>76</v>
      </c>
      <c r="E128" s="2">
        <v>235</v>
      </c>
      <c r="F128" s="3" t="s">
        <v>20</v>
      </c>
      <c r="G128" s="3" t="s">
        <v>295</v>
      </c>
      <c r="H128" s="3" t="s">
        <v>107</v>
      </c>
      <c r="I128" s="3" t="s">
        <v>12</v>
      </c>
      <c r="J128" s="3" t="s">
        <v>8</v>
      </c>
      <c r="K128" s="3" t="s">
        <v>296</v>
      </c>
      <c r="L128" s="11" t="s">
        <v>339</v>
      </c>
      <c r="M128" s="11" t="s">
        <v>409</v>
      </c>
      <c r="N128" s="12" t="s">
        <v>333</v>
      </c>
    </row>
    <row r="129" spans="1:14">
      <c r="A129" s="9"/>
      <c r="B129" s="10">
        <v>123</v>
      </c>
      <c r="C129" s="2" t="s">
        <v>591</v>
      </c>
      <c r="D129" s="2" t="s">
        <v>14</v>
      </c>
      <c r="E129" s="2">
        <v>368</v>
      </c>
      <c r="F129" s="3" t="s">
        <v>15</v>
      </c>
      <c r="G129" s="3" t="s">
        <v>592</v>
      </c>
      <c r="H129" s="3" t="s">
        <v>579</v>
      </c>
      <c r="I129" s="3" t="s">
        <v>12</v>
      </c>
      <c r="J129" s="3" t="s">
        <v>8</v>
      </c>
      <c r="K129" s="3" t="s">
        <v>593</v>
      </c>
      <c r="L129" s="11" t="s">
        <v>354</v>
      </c>
      <c r="M129" s="11" t="s">
        <v>594</v>
      </c>
      <c r="N129" s="12" t="s">
        <v>399</v>
      </c>
    </row>
    <row r="130" spans="1:14">
      <c r="A130" s="9"/>
      <c r="B130" s="10">
        <v>124</v>
      </c>
      <c r="C130" s="2" t="s">
        <v>208</v>
      </c>
      <c r="D130" s="2" t="s">
        <v>14</v>
      </c>
      <c r="E130" s="2">
        <v>233</v>
      </c>
      <c r="F130" s="3" t="s">
        <v>6</v>
      </c>
      <c r="G130" s="3" t="s">
        <v>231</v>
      </c>
      <c r="H130" s="3" t="s">
        <v>232</v>
      </c>
      <c r="I130" s="3" t="s">
        <v>4</v>
      </c>
      <c r="J130" s="3" t="s">
        <v>5</v>
      </c>
      <c r="K130" s="3" t="s">
        <v>233</v>
      </c>
      <c r="L130" s="11" t="s">
        <v>331</v>
      </c>
      <c r="M130" s="11" t="s">
        <v>595</v>
      </c>
      <c r="N130" s="12" t="s">
        <v>356</v>
      </c>
    </row>
    <row r="131" spans="1:14">
      <c r="A131" s="9"/>
      <c r="B131" s="10">
        <v>125</v>
      </c>
      <c r="C131" s="2" t="s">
        <v>140</v>
      </c>
      <c r="D131" s="2" t="s">
        <v>141</v>
      </c>
      <c r="E131" s="2">
        <v>235</v>
      </c>
      <c r="F131" s="3" t="s">
        <v>20</v>
      </c>
      <c r="G131" s="3" t="s">
        <v>201</v>
      </c>
      <c r="H131" s="3" t="s">
        <v>202</v>
      </c>
      <c r="I131" s="3" t="s">
        <v>203</v>
      </c>
      <c r="J131" s="3" t="s">
        <v>8</v>
      </c>
      <c r="K131" s="3" t="s">
        <v>204</v>
      </c>
      <c r="L131" s="11" t="s">
        <v>328</v>
      </c>
      <c r="M131" s="11" t="s">
        <v>587</v>
      </c>
      <c r="N131" s="12" t="s">
        <v>330</v>
      </c>
    </row>
    <row r="132" spans="1:14">
      <c r="A132" s="9"/>
      <c r="B132" s="10">
        <v>126</v>
      </c>
      <c r="C132" s="2" t="s">
        <v>75</v>
      </c>
      <c r="D132" s="2" t="s">
        <v>14</v>
      </c>
      <c r="E132" s="2">
        <v>235</v>
      </c>
      <c r="F132" s="3" t="s">
        <v>25</v>
      </c>
      <c r="G132" s="3" t="s">
        <v>117</v>
      </c>
      <c r="H132" s="3" t="s">
        <v>118</v>
      </c>
      <c r="I132" s="3" t="s">
        <v>43</v>
      </c>
      <c r="J132" s="3" t="s">
        <v>8</v>
      </c>
      <c r="K132" s="3" t="s">
        <v>119</v>
      </c>
      <c r="L132" s="11" t="s">
        <v>596</v>
      </c>
      <c r="M132" s="11" t="s">
        <v>597</v>
      </c>
      <c r="N132" s="12" t="s">
        <v>378</v>
      </c>
    </row>
    <row r="133" spans="1:14">
      <c r="A133" s="9"/>
      <c r="B133" s="10">
        <v>127</v>
      </c>
      <c r="C133" s="2" t="s">
        <v>265</v>
      </c>
      <c r="D133" s="2" t="s">
        <v>14</v>
      </c>
      <c r="E133" s="2">
        <v>235</v>
      </c>
      <c r="F133" s="3" t="s">
        <v>20</v>
      </c>
      <c r="G133" s="3" t="s">
        <v>297</v>
      </c>
      <c r="H133" s="3" t="s">
        <v>298</v>
      </c>
      <c r="I133" s="3" t="s">
        <v>203</v>
      </c>
      <c r="J133" s="3" t="s">
        <v>8</v>
      </c>
      <c r="K133" s="3" t="s">
        <v>299</v>
      </c>
      <c r="L133" s="11" t="s">
        <v>328</v>
      </c>
      <c r="M133" s="11" t="s">
        <v>332</v>
      </c>
      <c r="N133" s="12" t="s">
        <v>399</v>
      </c>
    </row>
    <row r="134" spans="1:14">
      <c r="A134" s="9"/>
      <c r="B134" s="10">
        <v>128</v>
      </c>
      <c r="C134" s="2" t="s">
        <v>598</v>
      </c>
      <c r="D134" s="2" t="s">
        <v>1</v>
      </c>
      <c r="E134" s="2">
        <v>131</v>
      </c>
      <c r="F134" s="3" t="s">
        <v>15</v>
      </c>
      <c r="G134" s="3" t="s">
        <v>599</v>
      </c>
      <c r="H134" s="3" t="s">
        <v>60</v>
      </c>
      <c r="I134" s="3" t="s">
        <v>600</v>
      </c>
      <c r="J134" s="3" t="s">
        <v>8</v>
      </c>
      <c r="K134" s="3" t="s">
        <v>601</v>
      </c>
      <c r="L134" s="11" t="s">
        <v>328</v>
      </c>
      <c r="M134" s="11" t="s">
        <v>602</v>
      </c>
      <c r="N134" s="12" t="s">
        <v>348</v>
      </c>
    </row>
    <row r="135" spans="1:14">
      <c r="A135" s="9"/>
      <c r="B135" s="10">
        <v>129</v>
      </c>
      <c r="C135" s="2" t="s">
        <v>393</v>
      </c>
      <c r="D135" s="2" t="s">
        <v>76</v>
      </c>
      <c r="E135" s="2">
        <v>222</v>
      </c>
      <c r="F135" s="3" t="s">
        <v>2</v>
      </c>
      <c r="G135" s="3" t="s">
        <v>603</v>
      </c>
      <c r="H135" s="3" t="s">
        <v>129</v>
      </c>
      <c r="I135" s="3" t="s">
        <v>604</v>
      </c>
      <c r="J135" s="3" t="s">
        <v>5</v>
      </c>
      <c r="K135" s="3" t="s">
        <v>605</v>
      </c>
      <c r="L135" s="11" t="s">
        <v>339</v>
      </c>
      <c r="M135" s="11" t="s">
        <v>606</v>
      </c>
      <c r="N135" s="12" t="s">
        <v>341</v>
      </c>
    </row>
    <row r="136" spans="1:14">
      <c r="A136" s="9"/>
      <c r="B136" s="10">
        <v>130</v>
      </c>
      <c r="C136" s="2" t="s">
        <v>349</v>
      </c>
      <c r="D136" s="2" t="s">
        <v>1</v>
      </c>
      <c r="E136" s="2">
        <v>145</v>
      </c>
      <c r="F136" s="3" t="s">
        <v>543</v>
      </c>
      <c r="G136" s="3" t="s">
        <v>607</v>
      </c>
      <c r="H136" s="3" t="s">
        <v>516</v>
      </c>
      <c r="I136" s="3" t="s">
        <v>23</v>
      </c>
      <c r="J136" s="3" t="s">
        <v>8</v>
      </c>
      <c r="K136" s="3" t="s">
        <v>608</v>
      </c>
      <c r="L136" s="11" t="s">
        <v>354</v>
      </c>
      <c r="M136" s="11" t="s">
        <v>609</v>
      </c>
      <c r="N136" s="12" t="s">
        <v>399</v>
      </c>
    </row>
    <row r="137" spans="1:14">
      <c r="A137" s="9"/>
      <c r="B137" s="10">
        <v>131</v>
      </c>
      <c r="C137" s="2" t="s">
        <v>140</v>
      </c>
      <c r="D137" s="2" t="s">
        <v>141</v>
      </c>
      <c r="E137" s="2">
        <v>235</v>
      </c>
      <c r="F137" s="3" t="s">
        <v>15</v>
      </c>
      <c r="G137" s="3" t="s">
        <v>205</v>
      </c>
      <c r="H137" s="3" t="s">
        <v>115</v>
      </c>
      <c r="I137" s="3" t="s">
        <v>206</v>
      </c>
      <c r="J137" s="3" t="s">
        <v>8</v>
      </c>
      <c r="K137" s="3" t="s">
        <v>207</v>
      </c>
      <c r="L137" s="11" t="s">
        <v>354</v>
      </c>
      <c r="M137" s="11" t="s">
        <v>610</v>
      </c>
      <c r="N137" s="12" t="s">
        <v>378</v>
      </c>
    </row>
    <row r="138" spans="1:14">
      <c r="A138" s="9"/>
      <c r="B138" s="10">
        <v>132</v>
      </c>
      <c r="C138" s="2" t="s">
        <v>75</v>
      </c>
      <c r="D138" s="2" t="s">
        <v>14</v>
      </c>
      <c r="E138" s="2">
        <v>235</v>
      </c>
      <c r="F138" s="3" t="s">
        <v>36</v>
      </c>
      <c r="G138" s="3" t="s">
        <v>120</v>
      </c>
      <c r="H138" s="3" t="s">
        <v>121</v>
      </c>
      <c r="I138" s="3" t="s">
        <v>122</v>
      </c>
      <c r="J138" s="3" t="s">
        <v>57</v>
      </c>
      <c r="K138" s="3" t="s">
        <v>123</v>
      </c>
      <c r="L138" s="11" t="s">
        <v>339</v>
      </c>
      <c r="M138" s="11" t="s">
        <v>342</v>
      </c>
      <c r="N138" s="12" t="s">
        <v>330</v>
      </c>
    </row>
    <row r="139" spans="1:14">
      <c r="A139" s="9"/>
      <c r="B139" s="10">
        <v>133</v>
      </c>
      <c r="C139" s="2" t="s">
        <v>265</v>
      </c>
      <c r="D139" s="2" t="s">
        <v>14</v>
      </c>
      <c r="E139" s="2">
        <v>235</v>
      </c>
      <c r="F139" s="3" t="s">
        <v>15</v>
      </c>
      <c r="G139" s="3" t="s">
        <v>300</v>
      </c>
      <c r="H139" s="3" t="s">
        <v>84</v>
      </c>
      <c r="I139" s="3" t="s">
        <v>165</v>
      </c>
      <c r="J139" s="3" t="s">
        <v>5</v>
      </c>
      <c r="K139" s="3" t="s">
        <v>301</v>
      </c>
      <c r="L139" s="11" t="s">
        <v>328</v>
      </c>
      <c r="M139" s="11" t="s">
        <v>342</v>
      </c>
      <c r="N139" s="12" t="s">
        <v>374</v>
      </c>
    </row>
    <row r="140" spans="1:14">
      <c r="A140" s="9"/>
      <c r="B140" s="10">
        <v>134</v>
      </c>
      <c r="C140" s="2" t="s">
        <v>265</v>
      </c>
      <c r="D140" s="2" t="s">
        <v>1</v>
      </c>
      <c r="E140" s="2">
        <v>235</v>
      </c>
      <c r="F140" s="3" t="s">
        <v>6</v>
      </c>
      <c r="G140" s="3" t="s">
        <v>302</v>
      </c>
      <c r="H140" s="3" t="s">
        <v>125</v>
      </c>
      <c r="I140" s="3" t="s">
        <v>229</v>
      </c>
      <c r="J140" s="3" t="s">
        <v>5</v>
      </c>
      <c r="K140" s="3" t="s">
        <v>303</v>
      </c>
      <c r="L140" s="11" t="s">
        <v>328</v>
      </c>
      <c r="M140" s="11" t="s">
        <v>611</v>
      </c>
      <c r="N140" s="12" t="s">
        <v>348</v>
      </c>
    </row>
    <row r="141" spans="1:14">
      <c r="A141" s="9"/>
      <c r="B141" s="10">
        <v>135</v>
      </c>
      <c r="C141" s="2" t="s">
        <v>343</v>
      </c>
      <c r="D141" s="2" t="s">
        <v>141</v>
      </c>
      <c r="E141" s="2">
        <v>131</v>
      </c>
      <c r="F141" s="3" t="s">
        <v>15</v>
      </c>
      <c r="G141" s="3" t="s">
        <v>612</v>
      </c>
      <c r="H141" s="3" t="s">
        <v>516</v>
      </c>
      <c r="I141" s="3" t="s">
        <v>185</v>
      </c>
      <c r="J141" s="3" t="s">
        <v>5</v>
      </c>
      <c r="K141" s="3" t="s">
        <v>613</v>
      </c>
      <c r="L141" s="11" t="s">
        <v>331</v>
      </c>
      <c r="M141" s="11" t="s">
        <v>540</v>
      </c>
      <c r="N141" s="12" t="s">
        <v>348</v>
      </c>
    </row>
    <row r="142" spans="1:14">
      <c r="A142" s="9"/>
      <c r="B142" s="10">
        <v>136</v>
      </c>
      <c r="C142" s="2" t="s">
        <v>241</v>
      </c>
      <c r="D142" s="2" t="s">
        <v>1</v>
      </c>
      <c r="E142" s="2">
        <v>233</v>
      </c>
      <c r="F142" s="3" t="s">
        <v>6</v>
      </c>
      <c r="G142" s="3" t="s">
        <v>255</v>
      </c>
      <c r="H142" s="3" t="s">
        <v>107</v>
      </c>
      <c r="I142" s="3" t="s">
        <v>256</v>
      </c>
      <c r="J142" s="3" t="s">
        <v>8</v>
      </c>
      <c r="K142" s="3" t="s">
        <v>257</v>
      </c>
      <c r="L142" s="11" t="s">
        <v>339</v>
      </c>
      <c r="M142" s="11" t="s">
        <v>342</v>
      </c>
      <c r="N142" s="12" t="s">
        <v>374</v>
      </c>
    </row>
    <row r="143" spans="1:14">
      <c r="A143" s="9"/>
      <c r="B143" s="10">
        <v>137</v>
      </c>
      <c r="C143" s="2" t="s">
        <v>357</v>
      </c>
      <c r="D143" s="2" t="s">
        <v>1</v>
      </c>
      <c r="E143" s="2">
        <v>214</v>
      </c>
      <c r="F143" s="3" t="s">
        <v>6</v>
      </c>
      <c r="G143" s="3" t="s">
        <v>614</v>
      </c>
      <c r="H143" s="3" t="s">
        <v>69</v>
      </c>
      <c r="I143" s="3" t="s">
        <v>165</v>
      </c>
      <c r="J143" s="3" t="s">
        <v>8</v>
      </c>
      <c r="K143" s="3" t="s">
        <v>615</v>
      </c>
      <c r="L143" s="11" t="s">
        <v>551</v>
      </c>
      <c r="M143" s="11" t="s">
        <v>616</v>
      </c>
      <c r="N143" s="12" t="s">
        <v>356</v>
      </c>
    </row>
    <row r="144" spans="1:14">
      <c r="A144" s="9"/>
      <c r="B144" s="10">
        <v>138</v>
      </c>
      <c r="C144" s="2" t="s">
        <v>265</v>
      </c>
      <c r="D144" s="2" t="s">
        <v>76</v>
      </c>
      <c r="E144" s="2">
        <v>235</v>
      </c>
      <c r="F144" s="3" t="s">
        <v>15</v>
      </c>
      <c r="G144" s="3" t="s">
        <v>304</v>
      </c>
      <c r="H144" s="3" t="s">
        <v>184</v>
      </c>
      <c r="I144" s="3" t="s">
        <v>23</v>
      </c>
      <c r="J144" s="3" t="s">
        <v>8</v>
      </c>
      <c r="K144" s="3" t="s">
        <v>305</v>
      </c>
      <c r="L144" s="11" t="s">
        <v>328</v>
      </c>
      <c r="M144" s="11" t="s">
        <v>342</v>
      </c>
      <c r="N144" s="12" t="s">
        <v>348</v>
      </c>
    </row>
    <row r="145" spans="1:14">
      <c r="A145" s="9"/>
      <c r="B145" s="10">
        <v>139</v>
      </c>
      <c r="C145" s="2" t="s">
        <v>343</v>
      </c>
      <c r="D145" s="2" t="s">
        <v>141</v>
      </c>
      <c r="E145" s="2">
        <v>131</v>
      </c>
      <c r="F145" s="3" t="s">
        <v>15</v>
      </c>
      <c r="G145" s="3" t="s">
        <v>617</v>
      </c>
      <c r="H145" s="3" t="s">
        <v>618</v>
      </c>
      <c r="I145" s="3" t="s">
        <v>563</v>
      </c>
      <c r="J145" s="3" t="s">
        <v>5</v>
      </c>
      <c r="K145" s="3" t="s">
        <v>619</v>
      </c>
      <c r="L145" s="11" t="s">
        <v>372</v>
      </c>
      <c r="M145" s="11" t="s">
        <v>342</v>
      </c>
      <c r="N145" s="12" t="s">
        <v>348</v>
      </c>
    </row>
    <row r="146" spans="1:14">
      <c r="A146" s="9"/>
      <c r="B146" s="10">
        <v>140</v>
      </c>
      <c r="C146" s="2" t="s">
        <v>459</v>
      </c>
      <c r="D146" s="2" t="s">
        <v>76</v>
      </c>
      <c r="E146" s="2">
        <v>145</v>
      </c>
      <c r="F146" s="3" t="s">
        <v>350</v>
      </c>
      <c r="G146" s="3" t="s">
        <v>620</v>
      </c>
      <c r="H146" s="3" t="s">
        <v>618</v>
      </c>
      <c r="I146" s="3" t="s">
        <v>621</v>
      </c>
      <c r="J146" s="3" t="s">
        <v>5</v>
      </c>
      <c r="K146" s="3" t="s">
        <v>622</v>
      </c>
      <c r="L146" s="11" t="s">
        <v>387</v>
      </c>
      <c r="M146" s="11" t="s">
        <v>623</v>
      </c>
      <c r="N146" s="12" t="s">
        <v>348</v>
      </c>
    </row>
    <row r="147" spans="1:14">
      <c r="A147" s="9"/>
      <c r="B147" s="10">
        <v>141</v>
      </c>
      <c r="C147" s="2" t="s">
        <v>208</v>
      </c>
      <c r="D147" s="2" t="s">
        <v>76</v>
      </c>
      <c r="E147" s="2">
        <v>233</v>
      </c>
      <c r="F147" s="3" t="s">
        <v>6</v>
      </c>
      <c r="G147" s="3" t="s">
        <v>234</v>
      </c>
      <c r="H147" s="3" t="s">
        <v>97</v>
      </c>
      <c r="I147" s="3" t="s">
        <v>235</v>
      </c>
      <c r="J147" s="3" t="s">
        <v>57</v>
      </c>
      <c r="K147" s="3" t="s">
        <v>236</v>
      </c>
      <c r="L147" s="11" t="s">
        <v>470</v>
      </c>
      <c r="M147" s="11" t="s">
        <v>583</v>
      </c>
      <c r="N147" s="12" t="s">
        <v>356</v>
      </c>
    </row>
    <row r="148" spans="1:14">
      <c r="A148" s="9"/>
      <c r="B148" s="10">
        <v>142</v>
      </c>
      <c r="C148" s="2" t="s">
        <v>357</v>
      </c>
      <c r="D148" s="2" t="s">
        <v>358</v>
      </c>
      <c r="E148" s="2">
        <v>214</v>
      </c>
      <c r="F148" s="3" t="s">
        <v>9</v>
      </c>
      <c r="G148" s="3" t="s">
        <v>624</v>
      </c>
      <c r="H148" s="3" t="s">
        <v>49</v>
      </c>
      <c r="I148" s="3" t="s">
        <v>165</v>
      </c>
      <c r="J148" s="3" t="s">
        <v>8</v>
      </c>
      <c r="K148" s="3" t="s">
        <v>625</v>
      </c>
      <c r="L148" s="11" t="s">
        <v>339</v>
      </c>
      <c r="M148" s="11" t="s">
        <v>342</v>
      </c>
      <c r="N148" s="12" t="s">
        <v>330</v>
      </c>
    </row>
    <row r="149" spans="1:14">
      <c r="A149" s="9"/>
      <c r="B149" s="10">
        <v>143</v>
      </c>
      <c r="C149" s="2" t="s">
        <v>265</v>
      </c>
      <c r="D149" s="2" t="s">
        <v>14</v>
      </c>
      <c r="E149" s="2">
        <v>235</v>
      </c>
      <c r="F149" s="3" t="s">
        <v>25</v>
      </c>
      <c r="G149" s="3" t="s">
        <v>306</v>
      </c>
      <c r="H149" s="3" t="s">
        <v>27</v>
      </c>
      <c r="I149" s="3" t="s">
        <v>307</v>
      </c>
      <c r="J149" s="3" t="s">
        <v>8</v>
      </c>
      <c r="K149" s="3" t="s">
        <v>308</v>
      </c>
      <c r="L149" s="11" t="s">
        <v>328</v>
      </c>
      <c r="M149" s="11" t="s">
        <v>540</v>
      </c>
      <c r="N149" s="12" t="s">
        <v>378</v>
      </c>
    </row>
    <row r="150" spans="1:14">
      <c r="A150" s="9"/>
      <c r="B150" s="10">
        <v>144</v>
      </c>
      <c r="C150" s="2" t="s">
        <v>265</v>
      </c>
      <c r="D150" s="2" t="s">
        <v>76</v>
      </c>
      <c r="E150" s="2">
        <v>235</v>
      </c>
      <c r="F150" s="3" t="s">
        <v>25</v>
      </c>
      <c r="G150" s="3" t="s">
        <v>309</v>
      </c>
      <c r="H150" s="3" t="s">
        <v>287</v>
      </c>
      <c r="I150" s="3" t="s">
        <v>256</v>
      </c>
      <c r="J150" s="3" t="s">
        <v>8</v>
      </c>
      <c r="K150" s="3" t="s">
        <v>310</v>
      </c>
      <c r="L150" s="11" t="s">
        <v>372</v>
      </c>
      <c r="M150" s="11" t="s">
        <v>342</v>
      </c>
      <c r="N150" s="12" t="s">
        <v>348</v>
      </c>
    </row>
    <row r="151" spans="1:14">
      <c r="A151" s="9"/>
      <c r="B151" s="10">
        <v>145</v>
      </c>
      <c r="C151" s="2" t="s">
        <v>349</v>
      </c>
      <c r="D151" s="2" t="s">
        <v>76</v>
      </c>
      <c r="E151" s="2">
        <v>145</v>
      </c>
      <c r="F151" s="3" t="s">
        <v>543</v>
      </c>
      <c r="G151" s="3" t="s">
        <v>124</v>
      </c>
      <c r="H151" s="3" t="s">
        <v>55</v>
      </c>
      <c r="I151" s="3" t="s">
        <v>88</v>
      </c>
      <c r="J151" s="3" t="s">
        <v>8</v>
      </c>
      <c r="K151" s="3" t="s">
        <v>626</v>
      </c>
      <c r="L151" s="11" t="s">
        <v>331</v>
      </c>
      <c r="M151" s="11" t="s">
        <v>627</v>
      </c>
      <c r="N151" s="12" t="s">
        <v>378</v>
      </c>
    </row>
    <row r="152" spans="1:14">
      <c r="A152" s="9"/>
      <c r="B152" s="10">
        <v>146</v>
      </c>
      <c r="C152" s="2" t="s">
        <v>75</v>
      </c>
      <c r="D152" s="2" t="s">
        <v>14</v>
      </c>
      <c r="E152" s="2">
        <v>235</v>
      </c>
      <c r="F152" s="3" t="s">
        <v>2</v>
      </c>
      <c r="G152" s="3" t="s">
        <v>124</v>
      </c>
      <c r="H152" s="3" t="s">
        <v>125</v>
      </c>
      <c r="I152" s="3" t="s">
        <v>7</v>
      </c>
      <c r="J152" s="3" t="s">
        <v>57</v>
      </c>
      <c r="K152" s="3" t="s">
        <v>126</v>
      </c>
      <c r="L152" s="11" t="s">
        <v>372</v>
      </c>
      <c r="M152" s="11" t="s">
        <v>628</v>
      </c>
      <c r="N152" s="12" t="s">
        <v>330</v>
      </c>
    </row>
    <row r="153" spans="1:14">
      <c r="A153" s="9"/>
      <c r="B153" s="10">
        <v>147</v>
      </c>
      <c r="C153" s="2" t="s">
        <v>393</v>
      </c>
      <c r="D153" s="2" t="s">
        <v>76</v>
      </c>
      <c r="E153" s="2">
        <v>222</v>
      </c>
      <c r="F153" s="3" t="s">
        <v>2</v>
      </c>
      <c r="G153" s="3" t="s">
        <v>629</v>
      </c>
      <c r="H153" s="3" t="s">
        <v>150</v>
      </c>
      <c r="I153" s="3" t="s">
        <v>98</v>
      </c>
      <c r="J153" s="3" t="s">
        <v>8</v>
      </c>
      <c r="K153" s="3" t="s">
        <v>630</v>
      </c>
      <c r="L153" s="11" t="s">
        <v>339</v>
      </c>
      <c r="M153" s="11" t="s">
        <v>631</v>
      </c>
      <c r="N153" s="12" t="s">
        <v>348</v>
      </c>
    </row>
    <row r="154" spans="1:14">
      <c r="A154" s="9"/>
      <c r="B154" s="10">
        <v>148</v>
      </c>
      <c r="C154" s="2" t="s">
        <v>343</v>
      </c>
      <c r="D154" s="2" t="s">
        <v>344</v>
      </c>
      <c r="E154" s="2">
        <v>131</v>
      </c>
      <c r="F154" s="3" t="s">
        <v>15</v>
      </c>
      <c r="G154" s="3" t="s">
        <v>632</v>
      </c>
      <c r="H154" s="3" t="s">
        <v>287</v>
      </c>
      <c r="I154" s="3" t="s">
        <v>437</v>
      </c>
      <c r="J154" s="3" t="s">
        <v>5</v>
      </c>
      <c r="K154" s="3" t="s">
        <v>633</v>
      </c>
      <c r="L154" s="11" t="s">
        <v>339</v>
      </c>
      <c r="M154" s="11" t="s">
        <v>342</v>
      </c>
      <c r="N154" s="12" t="s">
        <v>378</v>
      </c>
    </row>
    <row r="155" spans="1:14">
      <c r="A155" s="9"/>
      <c r="B155" s="10">
        <v>149</v>
      </c>
      <c r="C155" s="2" t="s">
        <v>265</v>
      </c>
      <c r="D155" s="2" t="s">
        <v>14</v>
      </c>
      <c r="E155" s="2">
        <v>235</v>
      </c>
      <c r="F155" s="3" t="s">
        <v>36</v>
      </c>
      <c r="G155" s="3" t="s">
        <v>311</v>
      </c>
      <c r="H155" s="3" t="s">
        <v>214</v>
      </c>
      <c r="I155" s="3" t="s">
        <v>65</v>
      </c>
      <c r="J155" s="3" t="s">
        <v>8</v>
      </c>
      <c r="K155" s="3" t="s">
        <v>312</v>
      </c>
      <c r="L155" s="11" t="s">
        <v>328</v>
      </c>
      <c r="M155" s="11" t="s">
        <v>409</v>
      </c>
      <c r="N155" s="12" t="s">
        <v>399</v>
      </c>
    </row>
    <row r="156" spans="1:14">
      <c r="A156" s="9"/>
      <c r="B156" s="10">
        <v>150</v>
      </c>
      <c r="C156" s="2" t="s">
        <v>634</v>
      </c>
      <c r="D156" s="2" t="s">
        <v>76</v>
      </c>
      <c r="E156" s="2">
        <v>331</v>
      </c>
      <c r="F156" s="3" t="s">
        <v>36</v>
      </c>
      <c r="G156" s="3" t="s">
        <v>635</v>
      </c>
      <c r="H156" s="3" t="s">
        <v>618</v>
      </c>
      <c r="I156" s="3" t="s">
        <v>352</v>
      </c>
      <c r="J156" s="3" t="s">
        <v>8</v>
      </c>
      <c r="K156" s="3" t="s">
        <v>636</v>
      </c>
      <c r="L156" s="11" t="s">
        <v>328</v>
      </c>
      <c r="M156" s="11" t="s">
        <v>637</v>
      </c>
      <c r="N156" s="12" t="s">
        <v>341</v>
      </c>
    </row>
    <row r="157" spans="1:14">
      <c r="A157" s="9"/>
      <c r="B157" s="10">
        <v>151</v>
      </c>
      <c r="C157" s="2" t="s">
        <v>241</v>
      </c>
      <c r="D157" s="2" t="s">
        <v>14</v>
      </c>
      <c r="E157" s="2">
        <v>233</v>
      </c>
      <c r="F157" s="3" t="s">
        <v>2</v>
      </c>
      <c r="G157" s="3" t="s">
        <v>258</v>
      </c>
      <c r="H157" s="3" t="s">
        <v>259</v>
      </c>
      <c r="I157" s="3" t="s">
        <v>12</v>
      </c>
      <c r="J157" s="3" t="s">
        <v>8</v>
      </c>
      <c r="K157" s="3" t="s">
        <v>260</v>
      </c>
      <c r="L157" s="11" t="s">
        <v>387</v>
      </c>
      <c r="M157" s="11" t="s">
        <v>638</v>
      </c>
      <c r="N157" s="12" t="s">
        <v>412</v>
      </c>
    </row>
    <row r="158" spans="1:14">
      <c r="A158" s="9"/>
      <c r="B158" s="10">
        <v>152</v>
      </c>
      <c r="C158" s="2" t="s">
        <v>0</v>
      </c>
      <c r="D158" s="2" t="s">
        <v>14</v>
      </c>
      <c r="E158" s="2">
        <v>235</v>
      </c>
      <c r="F158" s="3" t="s">
        <v>36</v>
      </c>
      <c r="G158" s="3" t="s">
        <v>52</v>
      </c>
      <c r="H158" s="3" t="s">
        <v>49</v>
      </c>
      <c r="I158" s="3" t="s">
        <v>7</v>
      </c>
      <c r="J158" s="3" t="s">
        <v>8</v>
      </c>
      <c r="K158" s="3" t="s">
        <v>53</v>
      </c>
      <c r="L158" s="11" t="s">
        <v>339</v>
      </c>
      <c r="M158" s="11" t="s">
        <v>342</v>
      </c>
      <c r="N158" s="12" t="s">
        <v>330</v>
      </c>
    </row>
    <row r="159" spans="1:14">
      <c r="A159" s="9"/>
      <c r="B159" s="10">
        <v>153</v>
      </c>
      <c r="C159" s="2" t="s">
        <v>265</v>
      </c>
      <c r="D159" s="2" t="s">
        <v>76</v>
      </c>
      <c r="E159" s="2">
        <v>235</v>
      </c>
      <c r="F159" s="3" t="s">
        <v>36</v>
      </c>
      <c r="G159" s="3" t="s">
        <v>313</v>
      </c>
      <c r="H159" s="3" t="s">
        <v>314</v>
      </c>
      <c r="I159" s="3" t="s">
        <v>315</v>
      </c>
      <c r="J159" s="3" t="s">
        <v>8</v>
      </c>
      <c r="K159" s="3" t="s">
        <v>316</v>
      </c>
      <c r="L159" s="11" t="s">
        <v>354</v>
      </c>
      <c r="M159" s="11" t="s">
        <v>639</v>
      </c>
      <c r="N159" s="12" t="s">
        <v>356</v>
      </c>
    </row>
    <row r="160" spans="1:14">
      <c r="A160" s="9"/>
      <c r="B160" s="10">
        <v>154</v>
      </c>
      <c r="C160" s="2" t="s">
        <v>640</v>
      </c>
      <c r="D160" s="2" t="s">
        <v>529</v>
      </c>
      <c r="E160" s="2">
        <v>861</v>
      </c>
      <c r="F160" s="3" t="s">
        <v>25</v>
      </c>
      <c r="G160" s="3" t="s">
        <v>641</v>
      </c>
      <c r="H160" s="3" t="s">
        <v>22</v>
      </c>
      <c r="I160" s="3" t="s">
        <v>203</v>
      </c>
      <c r="J160" s="3" t="s">
        <v>8</v>
      </c>
      <c r="K160" s="3" t="s">
        <v>642</v>
      </c>
      <c r="L160" s="11" t="s">
        <v>643</v>
      </c>
      <c r="M160" s="11" t="s">
        <v>644</v>
      </c>
      <c r="N160" s="12" t="s">
        <v>378</v>
      </c>
    </row>
    <row r="161" spans="1:14">
      <c r="A161" s="9"/>
      <c r="B161" s="10">
        <v>155</v>
      </c>
      <c r="C161" s="2" t="s">
        <v>349</v>
      </c>
      <c r="D161" s="2" t="s">
        <v>14</v>
      </c>
      <c r="E161" s="2">
        <v>145</v>
      </c>
      <c r="F161" s="3" t="s">
        <v>543</v>
      </c>
      <c r="G161" s="3" t="s">
        <v>645</v>
      </c>
      <c r="H161" s="3" t="s">
        <v>324</v>
      </c>
      <c r="I161" s="3" t="s">
        <v>486</v>
      </c>
      <c r="J161" s="3" t="s">
        <v>8</v>
      </c>
      <c r="K161" s="3" t="s">
        <v>646</v>
      </c>
      <c r="L161" s="11" t="s">
        <v>647</v>
      </c>
      <c r="M161" s="11" t="s">
        <v>648</v>
      </c>
      <c r="N161" s="12" t="s">
        <v>348</v>
      </c>
    </row>
    <row r="162" spans="1:14">
      <c r="A162" s="9"/>
      <c r="B162" s="10">
        <v>156</v>
      </c>
      <c r="C162" s="2" t="s">
        <v>357</v>
      </c>
      <c r="D162" s="2" t="s">
        <v>358</v>
      </c>
      <c r="E162" s="2">
        <v>214</v>
      </c>
      <c r="F162" s="3" t="s">
        <v>6</v>
      </c>
      <c r="G162" s="3" t="s">
        <v>649</v>
      </c>
      <c r="H162" s="3" t="s">
        <v>650</v>
      </c>
      <c r="I162" s="3" t="s">
        <v>651</v>
      </c>
      <c r="J162" s="3" t="s">
        <v>8</v>
      </c>
      <c r="K162" s="3" t="s">
        <v>652</v>
      </c>
      <c r="L162" s="11" t="s">
        <v>328</v>
      </c>
      <c r="M162" s="11" t="s">
        <v>342</v>
      </c>
      <c r="N162" s="12" t="s">
        <v>399</v>
      </c>
    </row>
    <row r="163" spans="1:14">
      <c r="A163" s="9"/>
      <c r="B163" s="10">
        <v>157</v>
      </c>
      <c r="C163" s="2" t="s">
        <v>0</v>
      </c>
      <c r="D163" s="2" t="s">
        <v>1</v>
      </c>
      <c r="E163" s="2">
        <v>235</v>
      </c>
      <c r="F163" s="3" t="s">
        <v>20</v>
      </c>
      <c r="G163" s="3" t="s">
        <v>54</v>
      </c>
      <c r="H163" s="3" t="s">
        <v>55</v>
      </c>
      <c r="I163" s="3" t="s">
        <v>56</v>
      </c>
      <c r="J163" s="3" t="s">
        <v>57</v>
      </c>
      <c r="K163" s="3" t="s">
        <v>58</v>
      </c>
      <c r="L163" s="11" t="s">
        <v>354</v>
      </c>
      <c r="M163" s="11" t="s">
        <v>653</v>
      </c>
      <c r="N163" s="12" t="s">
        <v>348</v>
      </c>
    </row>
    <row r="164" spans="1:14">
      <c r="A164" s="9"/>
      <c r="B164" s="10">
        <v>158</v>
      </c>
      <c r="C164" s="2" t="s">
        <v>261</v>
      </c>
      <c r="D164" s="2" t="s">
        <v>14</v>
      </c>
      <c r="E164" s="2">
        <v>235</v>
      </c>
      <c r="F164" s="3" t="s">
        <v>25</v>
      </c>
      <c r="G164" s="3" t="s">
        <v>262</v>
      </c>
      <c r="H164" s="3" t="s">
        <v>263</v>
      </c>
      <c r="I164" s="3" t="s">
        <v>18</v>
      </c>
      <c r="J164" s="3" t="s">
        <v>8</v>
      </c>
      <c r="K164" s="3" t="s">
        <v>264</v>
      </c>
      <c r="L164" s="11" t="s">
        <v>339</v>
      </c>
      <c r="M164" s="11" t="s">
        <v>654</v>
      </c>
      <c r="N164" s="12" t="s">
        <v>341</v>
      </c>
    </row>
    <row r="165" spans="1:14">
      <c r="A165" s="9"/>
      <c r="B165" s="10">
        <v>159</v>
      </c>
      <c r="C165" s="2" t="s">
        <v>343</v>
      </c>
      <c r="D165" s="2" t="s">
        <v>141</v>
      </c>
      <c r="E165" s="2">
        <v>131</v>
      </c>
      <c r="F165" s="3" t="s">
        <v>25</v>
      </c>
      <c r="G165" s="3" t="s">
        <v>655</v>
      </c>
      <c r="H165" s="3" t="s">
        <v>656</v>
      </c>
      <c r="I165" s="3" t="s">
        <v>657</v>
      </c>
      <c r="J165" s="3" t="s">
        <v>8</v>
      </c>
      <c r="K165" s="3" t="s">
        <v>658</v>
      </c>
      <c r="L165" s="11" t="s">
        <v>328</v>
      </c>
      <c r="M165" s="11" t="s">
        <v>552</v>
      </c>
      <c r="N165" s="12" t="s">
        <v>399</v>
      </c>
    </row>
    <row r="166" spans="1:14">
      <c r="A166" s="9"/>
      <c r="B166" s="10">
        <v>160</v>
      </c>
      <c r="C166" s="2" t="s">
        <v>265</v>
      </c>
      <c r="D166" s="2" t="s">
        <v>14</v>
      </c>
      <c r="E166" s="2">
        <v>235</v>
      </c>
      <c r="F166" s="3" t="s">
        <v>2</v>
      </c>
      <c r="G166" s="3" t="s">
        <v>317</v>
      </c>
      <c r="H166" s="3" t="s">
        <v>107</v>
      </c>
      <c r="I166" s="3" t="s">
        <v>318</v>
      </c>
      <c r="J166" s="3" t="s">
        <v>8</v>
      </c>
      <c r="K166" s="3" t="s">
        <v>319</v>
      </c>
      <c r="L166" s="11" t="s">
        <v>339</v>
      </c>
      <c r="M166" s="11" t="s">
        <v>342</v>
      </c>
      <c r="N166" s="12" t="s">
        <v>399</v>
      </c>
    </row>
    <row r="167" spans="1:14">
      <c r="A167" s="9"/>
      <c r="B167" s="10">
        <v>161</v>
      </c>
      <c r="C167" s="2" t="s">
        <v>265</v>
      </c>
      <c r="D167" s="2" t="s">
        <v>1</v>
      </c>
      <c r="E167" s="2">
        <v>235</v>
      </c>
      <c r="F167" s="3" t="s">
        <v>9</v>
      </c>
      <c r="G167" s="3" t="s">
        <v>320</v>
      </c>
      <c r="H167" s="3" t="s">
        <v>22</v>
      </c>
      <c r="I167" s="3" t="s">
        <v>321</v>
      </c>
      <c r="J167" s="3" t="s">
        <v>57</v>
      </c>
      <c r="K167" s="3" t="s">
        <v>322</v>
      </c>
      <c r="L167" s="11" t="s">
        <v>410</v>
      </c>
      <c r="M167" s="11" t="s">
        <v>659</v>
      </c>
      <c r="N167" s="12" t="s">
        <v>348</v>
      </c>
    </row>
    <row r="168" spans="1:14">
      <c r="A168" s="9"/>
      <c r="B168" s="10">
        <v>162</v>
      </c>
      <c r="C168" s="2" t="s">
        <v>0</v>
      </c>
      <c r="D168" s="2" t="s">
        <v>1</v>
      </c>
      <c r="E168" s="2">
        <v>235</v>
      </c>
      <c r="F168" s="3" t="s">
        <v>15</v>
      </c>
      <c r="G168" s="3" t="s">
        <v>59</v>
      </c>
      <c r="H168" s="3" t="s">
        <v>60</v>
      </c>
      <c r="I168" s="3" t="s">
        <v>61</v>
      </c>
      <c r="J168" s="3" t="s">
        <v>8</v>
      </c>
      <c r="K168" s="3" t="s">
        <v>62</v>
      </c>
      <c r="L168" s="11" t="s">
        <v>328</v>
      </c>
      <c r="M168" s="11" t="s">
        <v>540</v>
      </c>
      <c r="N168" s="12" t="s">
        <v>399</v>
      </c>
    </row>
    <row r="169" spans="1:14">
      <c r="A169" s="9"/>
      <c r="B169" s="10">
        <v>163</v>
      </c>
      <c r="C169" s="2" t="s">
        <v>208</v>
      </c>
      <c r="D169" s="2" t="s">
        <v>76</v>
      </c>
      <c r="E169" s="2">
        <v>233</v>
      </c>
      <c r="F169" s="3" t="s">
        <v>2</v>
      </c>
      <c r="G169" s="3" t="s">
        <v>237</v>
      </c>
      <c r="H169" s="3" t="s">
        <v>238</v>
      </c>
      <c r="I169" s="3" t="s">
        <v>215</v>
      </c>
      <c r="J169" s="3" t="s">
        <v>239</v>
      </c>
      <c r="K169" s="3" t="s">
        <v>240</v>
      </c>
      <c r="L169" s="11" t="s">
        <v>660</v>
      </c>
      <c r="M169" s="11" t="s">
        <v>661</v>
      </c>
      <c r="N169" s="12" t="s">
        <v>356</v>
      </c>
    </row>
    <row r="170" spans="1:14">
      <c r="A170" s="9"/>
      <c r="B170" s="10">
        <v>164</v>
      </c>
      <c r="C170" s="2" t="s">
        <v>0</v>
      </c>
      <c r="D170" s="2" t="s">
        <v>1</v>
      </c>
      <c r="E170" s="2">
        <v>235</v>
      </c>
      <c r="F170" s="3" t="s">
        <v>25</v>
      </c>
      <c r="G170" s="3" t="s">
        <v>63</v>
      </c>
      <c r="H170" s="3" t="s">
        <v>64</v>
      </c>
      <c r="I170" s="3" t="s">
        <v>65</v>
      </c>
      <c r="J170" s="3" t="s">
        <v>5</v>
      </c>
      <c r="K170" s="3" t="s">
        <v>66</v>
      </c>
      <c r="L170" s="11" t="s">
        <v>662</v>
      </c>
      <c r="M170" s="11" t="s">
        <v>663</v>
      </c>
      <c r="N170" s="12" t="s">
        <v>348</v>
      </c>
    </row>
    <row r="171" spans="1:14">
      <c r="A171" s="9"/>
      <c r="B171" s="10">
        <v>165</v>
      </c>
      <c r="C171" s="2" t="s">
        <v>393</v>
      </c>
      <c r="D171" s="2" t="s">
        <v>76</v>
      </c>
      <c r="E171" s="2">
        <v>222</v>
      </c>
      <c r="F171" s="3" t="s">
        <v>2</v>
      </c>
      <c r="G171" s="3" t="s">
        <v>664</v>
      </c>
      <c r="H171" s="3" t="s">
        <v>284</v>
      </c>
      <c r="I171" s="3" t="s">
        <v>12</v>
      </c>
      <c r="J171" s="3" t="s">
        <v>8</v>
      </c>
      <c r="K171" s="3" t="s">
        <v>665</v>
      </c>
      <c r="L171" s="11" t="s">
        <v>666</v>
      </c>
      <c r="M171" s="11" t="s">
        <v>389</v>
      </c>
      <c r="N171" s="12" t="s">
        <v>330</v>
      </c>
    </row>
    <row r="172" spans="1:14">
      <c r="A172" s="9"/>
      <c r="B172" s="10">
        <v>166</v>
      </c>
      <c r="C172" s="2" t="s">
        <v>343</v>
      </c>
      <c r="D172" s="2" t="s">
        <v>436</v>
      </c>
      <c r="E172" s="2">
        <v>131</v>
      </c>
      <c r="F172" s="3" t="s">
        <v>15</v>
      </c>
      <c r="G172" s="3" t="s">
        <v>667</v>
      </c>
      <c r="H172" s="3" t="s">
        <v>668</v>
      </c>
      <c r="I172" s="3" t="s">
        <v>669</v>
      </c>
      <c r="J172" s="3" t="s">
        <v>8</v>
      </c>
      <c r="K172" s="3" t="s">
        <v>670</v>
      </c>
      <c r="L172" s="11" t="s">
        <v>367</v>
      </c>
      <c r="M172" s="11" t="s">
        <v>409</v>
      </c>
      <c r="N172" s="12" t="s">
        <v>378</v>
      </c>
    </row>
    <row r="173" spans="1:14">
      <c r="A173" s="9"/>
      <c r="B173" s="10">
        <v>167</v>
      </c>
      <c r="C173" s="2" t="s">
        <v>136</v>
      </c>
      <c r="D173" s="2" t="s">
        <v>14</v>
      </c>
      <c r="E173" s="2">
        <v>233</v>
      </c>
      <c r="F173" s="3" t="s">
        <v>6</v>
      </c>
      <c r="G173" s="3" t="s">
        <v>137</v>
      </c>
      <c r="H173" s="3" t="s">
        <v>101</v>
      </c>
      <c r="I173" s="3" t="s">
        <v>138</v>
      </c>
      <c r="J173" s="3" t="s">
        <v>5</v>
      </c>
      <c r="K173" s="3" t="s">
        <v>139</v>
      </c>
      <c r="L173" s="11" t="s">
        <v>354</v>
      </c>
      <c r="M173" s="11" t="s">
        <v>623</v>
      </c>
      <c r="N173" s="12" t="s">
        <v>356</v>
      </c>
    </row>
    <row r="174" spans="1:14">
      <c r="A174" s="9"/>
      <c r="B174" s="10">
        <v>168</v>
      </c>
      <c r="C174" s="2" t="s">
        <v>265</v>
      </c>
      <c r="D174" s="2" t="s">
        <v>76</v>
      </c>
      <c r="E174" s="2">
        <v>235</v>
      </c>
      <c r="F174" s="3" t="s">
        <v>2</v>
      </c>
      <c r="G174" s="3" t="s">
        <v>323</v>
      </c>
      <c r="H174" s="3" t="s">
        <v>324</v>
      </c>
      <c r="I174" s="3" t="s">
        <v>256</v>
      </c>
      <c r="J174" s="3" t="s">
        <v>57</v>
      </c>
      <c r="K174" s="3" t="s">
        <v>325</v>
      </c>
      <c r="L174" s="11" t="s">
        <v>328</v>
      </c>
      <c r="M174" s="11" t="s">
        <v>671</v>
      </c>
      <c r="N174" s="12" t="s">
        <v>356</v>
      </c>
    </row>
    <row r="175" spans="1:14">
      <c r="A175" s="9"/>
      <c r="B175" s="10">
        <v>169</v>
      </c>
      <c r="C175" s="2" t="s">
        <v>343</v>
      </c>
      <c r="D175" s="2" t="s">
        <v>344</v>
      </c>
      <c r="E175" s="2">
        <v>131</v>
      </c>
      <c r="F175" s="3" t="s">
        <v>15</v>
      </c>
      <c r="G175" s="3" t="s">
        <v>672</v>
      </c>
      <c r="H175" s="3" t="s">
        <v>263</v>
      </c>
      <c r="I175" s="3" t="s">
        <v>673</v>
      </c>
      <c r="J175" s="3" t="s">
        <v>8</v>
      </c>
      <c r="K175" s="3" t="s">
        <v>674</v>
      </c>
      <c r="L175" s="11" t="s">
        <v>339</v>
      </c>
      <c r="M175" s="11" t="s">
        <v>675</v>
      </c>
      <c r="N175" s="12" t="s">
        <v>378</v>
      </c>
    </row>
    <row r="176" spans="1:14" ht="15.75" thickBot="1">
      <c r="A176" s="13"/>
      <c r="B176" s="14"/>
      <c r="C176" s="15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7" t="s">
        <v>676</v>
      </c>
    </row>
    <row r="177" spans="1:14">
      <c r="A177" s="13"/>
      <c r="B177" s="13"/>
      <c r="C177" s="13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 t="s">
        <v>676</v>
      </c>
    </row>
  </sheetData>
  <autoFilter ref="B6:N177">
    <filterColumn colId="1"/>
  </autoFilter>
  <mergeCells count="6">
    <mergeCell ref="B5:N5"/>
    <mergeCell ref="B1:N1"/>
    <mergeCell ref="B2:N2"/>
    <mergeCell ref="B3:H3"/>
    <mergeCell ref="I3:N3"/>
    <mergeCell ref="B4:N4"/>
  </mergeCells>
  <pageMargins left="0.7" right="0.7" top="0.75" bottom="0.75" header="0.3" footer="0.3"/>
  <pageSetup paperSize="9" scale="9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03"/>
  <sheetViews>
    <sheetView workbookViewId="0">
      <pane xSplit="5" ySplit="6" topLeftCell="F90" activePane="bottomRight" state="frozen"/>
      <selection pane="topRight" activeCell="F1" sqref="F1"/>
      <selection pane="bottomLeft" activeCell="A7" sqref="A7"/>
      <selection pane="bottomRight" activeCell="B106" sqref="B106"/>
    </sheetView>
  </sheetViews>
  <sheetFormatPr defaultRowHeight="15"/>
  <cols>
    <col min="1" max="1" width="6" customWidth="1"/>
    <col min="5" max="5" width="12.140625" customWidth="1"/>
    <col min="6" max="6" width="14.42578125" bestFit="1" customWidth="1"/>
    <col min="7" max="7" width="11.85546875" bestFit="1" customWidth="1"/>
    <col min="8" max="8" width="15.28515625" bestFit="1" customWidth="1"/>
    <col min="9" max="9" width="11.85546875" customWidth="1"/>
    <col min="10" max="10" width="10.85546875" customWidth="1"/>
    <col min="14" max="14" width="9.140625" style="23"/>
  </cols>
  <sheetData>
    <row r="1" spans="1:15" ht="16.5">
      <c r="A1" s="27" t="str">
        <f>S1_Title</f>
        <v>Протокол проверки результатов ГИА-9 в 2012 году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ht="16.5">
      <c r="A2" s="27" t="s">
        <v>327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ht="16.5">
      <c r="A3" s="28" t="str">
        <f>S1_InstType</f>
        <v xml:space="preserve">Предмет: </v>
      </c>
      <c r="B3" s="28"/>
      <c r="C3" s="28"/>
      <c r="D3" s="28"/>
      <c r="E3" s="28"/>
      <c r="F3" s="28"/>
      <c r="G3" s="28"/>
      <c r="H3" s="29" t="str">
        <f>S1_SchoolCode</f>
        <v>05-Информатика</v>
      </c>
      <c r="I3" s="29"/>
      <c r="J3" s="29"/>
      <c r="K3" s="29"/>
      <c r="L3" s="29"/>
      <c r="M3" s="29"/>
      <c r="N3" s="29"/>
    </row>
    <row r="4" spans="1:15" ht="16.5">
      <c r="A4" s="27" t="str">
        <f>S1_SubjectCode</f>
        <v>по всем участникам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5" ht="17.25" thickBo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5" ht="45">
      <c r="A6" s="4" t="s">
        <v>326</v>
      </c>
      <c r="B6" s="5" t="str">
        <f>S1_FName1</f>
        <v>Код ОУ</v>
      </c>
      <c r="C6" s="5" t="str">
        <f>S1_FName2</f>
        <v>Класс</v>
      </c>
      <c r="D6" s="5" t="str">
        <f>S1_FName3</f>
        <v>Код ППЭ</v>
      </c>
      <c r="E6" s="5" t="str">
        <f>S1_FName4</f>
        <v>Аудитория</v>
      </c>
      <c r="F6" s="5" t="str">
        <f>S1_FName5</f>
        <v>Фамилия</v>
      </c>
      <c r="G6" s="5" t="str">
        <f>S1_FName6</f>
        <v>Имя</v>
      </c>
      <c r="H6" s="5" t="str">
        <f>S1_FName7</f>
        <v>Отчество</v>
      </c>
      <c r="I6" s="5" t="str">
        <f>S1_FName8</f>
        <v>Серия документа</v>
      </c>
      <c r="J6" s="5" t="str">
        <f>S1_FName9</f>
        <v>Номер документа</v>
      </c>
      <c r="K6" s="5" t="str">
        <f>S1_FName10</f>
        <v>Номер варианта</v>
      </c>
      <c r="L6" s="5" t="str">
        <f>S1_FName11</f>
        <v>Верных ответов</v>
      </c>
      <c r="M6" s="5" t="str">
        <f>S1_FName12</f>
        <v>Процент верных ответов</v>
      </c>
      <c r="N6" s="6" t="str">
        <f>S1_FName16</f>
        <v>Оценка</v>
      </c>
    </row>
    <row r="7" spans="1:15">
      <c r="A7" s="1">
        <v>1</v>
      </c>
      <c r="B7" s="2" t="s">
        <v>0</v>
      </c>
      <c r="C7" s="2" t="s">
        <v>1</v>
      </c>
      <c r="D7" s="2">
        <v>235</v>
      </c>
      <c r="E7" s="3" t="s">
        <v>6</v>
      </c>
      <c r="F7" s="3" t="s">
        <v>418</v>
      </c>
      <c r="G7" s="3" t="s">
        <v>419</v>
      </c>
      <c r="H7" s="3" t="s">
        <v>7</v>
      </c>
      <c r="I7" s="3" t="s">
        <v>8</v>
      </c>
      <c r="J7" s="3" t="s">
        <v>420</v>
      </c>
      <c r="K7" s="2">
        <v>1206</v>
      </c>
      <c r="L7" s="2">
        <v>18</v>
      </c>
      <c r="M7" s="2">
        <v>81</v>
      </c>
      <c r="N7" s="22">
        <v>5</v>
      </c>
      <c r="O7" s="24">
        <v>1</v>
      </c>
    </row>
    <row r="8" spans="1:15">
      <c r="A8" s="1">
        <v>2</v>
      </c>
      <c r="B8" s="2" t="s">
        <v>0</v>
      </c>
      <c r="C8" s="2" t="s">
        <v>1</v>
      </c>
      <c r="D8" s="2">
        <v>235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8</v>
      </c>
      <c r="J8" s="3" t="s">
        <v>13</v>
      </c>
      <c r="K8" s="2">
        <v>1204</v>
      </c>
      <c r="L8" s="2">
        <v>18</v>
      </c>
      <c r="M8" s="2">
        <v>81</v>
      </c>
      <c r="N8" s="22">
        <v>5</v>
      </c>
      <c r="O8" s="24">
        <v>2</v>
      </c>
    </row>
    <row r="9" spans="1:15">
      <c r="A9" s="1">
        <v>3</v>
      </c>
      <c r="B9" s="2" t="s">
        <v>0</v>
      </c>
      <c r="C9" s="2" t="s">
        <v>14</v>
      </c>
      <c r="D9" s="2">
        <v>235</v>
      </c>
      <c r="E9" s="3" t="s">
        <v>15</v>
      </c>
      <c r="F9" s="3" t="s">
        <v>16</v>
      </c>
      <c r="G9" s="3" t="s">
        <v>17</v>
      </c>
      <c r="H9" s="3" t="s">
        <v>18</v>
      </c>
      <c r="I9" s="3" t="s">
        <v>8</v>
      </c>
      <c r="J9" s="3" t="s">
        <v>19</v>
      </c>
      <c r="K9" s="2">
        <v>1204</v>
      </c>
      <c r="L9" s="2">
        <v>20</v>
      </c>
      <c r="M9" s="2">
        <v>90</v>
      </c>
      <c r="N9" s="22">
        <v>5</v>
      </c>
      <c r="O9" s="24">
        <v>3</v>
      </c>
    </row>
    <row r="10" spans="1:15">
      <c r="A10" s="1">
        <v>4</v>
      </c>
      <c r="B10" s="2" t="s">
        <v>0</v>
      </c>
      <c r="C10" s="2" t="s">
        <v>1</v>
      </c>
      <c r="D10" s="2">
        <v>235</v>
      </c>
      <c r="E10" s="3" t="s">
        <v>20</v>
      </c>
      <c r="F10" s="3" t="s">
        <v>21</v>
      </c>
      <c r="G10" s="3" t="s">
        <v>22</v>
      </c>
      <c r="H10" s="3" t="s">
        <v>23</v>
      </c>
      <c r="I10" s="3" t="s">
        <v>8</v>
      </c>
      <c r="J10" s="3" t="s">
        <v>24</v>
      </c>
      <c r="K10" s="2">
        <v>1205</v>
      </c>
      <c r="L10" s="2">
        <v>18</v>
      </c>
      <c r="M10" s="2">
        <v>81</v>
      </c>
      <c r="N10" s="22">
        <v>5</v>
      </c>
      <c r="O10" s="24">
        <v>4</v>
      </c>
    </row>
    <row r="11" spans="1:15">
      <c r="A11" s="1">
        <v>5</v>
      </c>
      <c r="B11" s="2" t="s">
        <v>0</v>
      </c>
      <c r="C11" s="2" t="s">
        <v>14</v>
      </c>
      <c r="D11" s="2">
        <v>235</v>
      </c>
      <c r="E11" s="3" t="s">
        <v>25</v>
      </c>
      <c r="F11" s="3" t="s">
        <v>26</v>
      </c>
      <c r="G11" s="3" t="s">
        <v>27</v>
      </c>
      <c r="H11" s="3" t="s">
        <v>18</v>
      </c>
      <c r="I11" s="3" t="s">
        <v>8</v>
      </c>
      <c r="J11" s="3" t="s">
        <v>28</v>
      </c>
      <c r="K11" s="2">
        <v>1204</v>
      </c>
      <c r="L11" s="2">
        <v>21</v>
      </c>
      <c r="M11" s="2">
        <v>95</v>
      </c>
      <c r="N11" s="22">
        <v>5</v>
      </c>
      <c r="O11" s="24">
        <v>5</v>
      </c>
    </row>
    <row r="12" spans="1:15">
      <c r="A12" s="1">
        <v>6</v>
      </c>
      <c r="B12" s="2" t="s">
        <v>0</v>
      </c>
      <c r="C12" s="2" t="s">
        <v>1</v>
      </c>
      <c r="D12" s="2">
        <v>235</v>
      </c>
      <c r="E12" s="3" t="s">
        <v>25</v>
      </c>
      <c r="F12" s="3" t="s">
        <v>33</v>
      </c>
      <c r="G12" s="3" t="s">
        <v>30</v>
      </c>
      <c r="H12" s="3" t="s">
        <v>34</v>
      </c>
      <c r="I12" s="3" t="s">
        <v>8</v>
      </c>
      <c r="J12" s="3" t="s">
        <v>35</v>
      </c>
      <c r="K12" s="2">
        <v>1204</v>
      </c>
      <c r="L12" s="2">
        <v>18</v>
      </c>
      <c r="M12" s="2">
        <v>81</v>
      </c>
      <c r="N12" s="22">
        <v>5</v>
      </c>
      <c r="O12" s="24">
        <v>6</v>
      </c>
    </row>
    <row r="13" spans="1:15">
      <c r="A13" s="1">
        <v>7</v>
      </c>
      <c r="B13" s="2" t="s">
        <v>0</v>
      </c>
      <c r="C13" s="2" t="s">
        <v>14</v>
      </c>
      <c r="D13" s="2">
        <v>235</v>
      </c>
      <c r="E13" s="3" t="s">
        <v>36</v>
      </c>
      <c r="F13" s="3" t="s">
        <v>52</v>
      </c>
      <c r="G13" s="3" t="s">
        <v>49</v>
      </c>
      <c r="H13" s="3" t="s">
        <v>7</v>
      </c>
      <c r="I13" s="3" t="s">
        <v>8</v>
      </c>
      <c r="J13" s="3" t="s">
        <v>53</v>
      </c>
      <c r="K13" s="2">
        <v>1206</v>
      </c>
      <c r="L13" s="2">
        <v>21</v>
      </c>
      <c r="M13" s="2">
        <v>95</v>
      </c>
      <c r="N13" s="22">
        <v>5</v>
      </c>
      <c r="O13" s="24">
        <v>7</v>
      </c>
    </row>
    <row r="14" spans="1:15">
      <c r="A14" s="1">
        <v>8</v>
      </c>
      <c r="B14" s="2" t="s">
        <v>0</v>
      </c>
      <c r="C14" s="2" t="s">
        <v>1</v>
      </c>
      <c r="D14" s="2">
        <v>235</v>
      </c>
      <c r="E14" s="3" t="s">
        <v>15</v>
      </c>
      <c r="F14" s="3" t="s">
        <v>59</v>
      </c>
      <c r="G14" s="3" t="s">
        <v>60</v>
      </c>
      <c r="H14" s="3" t="s">
        <v>61</v>
      </c>
      <c r="I14" s="3" t="s">
        <v>8</v>
      </c>
      <c r="J14" s="3" t="s">
        <v>62</v>
      </c>
      <c r="K14" s="2">
        <v>1204</v>
      </c>
      <c r="L14" s="2">
        <v>19</v>
      </c>
      <c r="M14" s="2">
        <v>86</v>
      </c>
      <c r="N14" s="22">
        <v>5</v>
      </c>
      <c r="O14" s="24">
        <v>8</v>
      </c>
    </row>
    <row r="15" spans="1:15">
      <c r="A15" s="1">
        <v>9</v>
      </c>
      <c r="B15" s="2" t="s">
        <v>75</v>
      </c>
      <c r="C15" s="2" t="s">
        <v>76</v>
      </c>
      <c r="D15" s="2">
        <v>235</v>
      </c>
      <c r="E15" s="3" t="s">
        <v>9</v>
      </c>
      <c r="F15" s="3" t="s">
        <v>77</v>
      </c>
      <c r="G15" s="3" t="s">
        <v>78</v>
      </c>
      <c r="H15" s="3" t="s">
        <v>79</v>
      </c>
      <c r="I15" s="3" t="s">
        <v>8</v>
      </c>
      <c r="J15" s="3" t="s">
        <v>80</v>
      </c>
      <c r="K15" s="2">
        <v>1204</v>
      </c>
      <c r="L15" s="2">
        <v>21</v>
      </c>
      <c r="M15" s="2">
        <v>95</v>
      </c>
      <c r="N15" s="22">
        <v>5</v>
      </c>
      <c r="O15" s="24">
        <v>9</v>
      </c>
    </row>
    <row r="16" spans="1:15">
      <c r="A16" s="1">
        <v>10</v>
      </c>
      <c r="B16" s="2" t="s">
        <v>75</v>
      </c>
      <c r="C16" s="2" t="s">
        <v>14</v>
      </c>
      <c r="D16" s="2">
        <v>235</v>
      </c>
      <c r="E16" s="3" t="s">
        <v>36</v>
      </c>
      <c r="F16" s="3" t="s">
        <v>86</v>
      </c>
      <c r="G16" s="3" t="s">
        <v>87</v>
      </c>
      <c r="H16" s="3" t="s">
        <v>88</v>
      </c>
      <c r="I16" s="3" t="s">
        <v>5</v>
      </c>
      <c r="J16" s="3" t="s">
        <v>89</v>
      </c>
      <c r="K16" s="2">
        <v>1206</v>
      </c>
      <c r="L16" s="2">
        <v>21</v>
      </c>
      <c r="M16" s="2">
        <v>95</v>
      </c>
      <c r="N16" s="22">
        <v>5</v>
      </c>
      <c r="O16" s="24">
        <v>10</v>
      </c>
    </row>
    <row r="17" spans="1:15">
      <c r="A17" s="1">
        <v>11</v>
      </c>
      <c r="B17" s="2" t="s">
        <v>75</v>
      </c>
      <c r="C17" s="2" t="s">
        <v>14</v>
      </c>
      <c r="D17" s="2">
        <v>235</v>
      </c>
      <c r="E17" s="3" t="s">
        <v>6</v>
      </c>
      <c r="F17" s="3" t="s">
        <v>104</v>
      </c>
      <c r="G17" s="3" t="s">
        <v>60</v>
      </c>
      <c r="H17" s="3" t="s">
        <v>73</v>
      </c>
      <c r="I17" s="3" t="s">
        <v>8</v>
      </c>
      <c r="J17" s="3" t="s">
        <v>105</v>
      </c>
      <c r="K17" s="2">
        <v>1205</v>
      </c>
      <c r="L17" s="2">
        <v>19</v>
      </c>
      <c r="M17" s="2">
        <v>86</v>
      </c>
      <c r="N17" s="22">
        <v>5</v>
      </c>
      <c r="O17" s="24">
        <v>11</v>
      </c>
    </row>
    <row r="18" spans="1:15">
      <c r="A18" s="1">
        <v>12</v>
      </c>
      <c r="B18" s="2" t="s">
        <v>75</v>
      </c>
      <c r="C18" s="2" t="s">
        <v>14</v>
      </c>
      <c r="D18" s="2">
        <v>235</v>
      </c>
      <c r="E18" s="3" t="s">
        <v>9</v>
      </c>
      <c r="F18" s="3" t="s">
        <v>106</v>
      </c>
      <c r="G18" s="3" t="s">
        <v>107</v>
      </c>
      <c r="H18" s="3" t="s">
        <v>108</v>
      </c>
      <c r="I18" s="3" t="s">
        <v>57</v>
      </c>
      <c r="J18" s="3" t="s">
        <v>109</v>
      </c>
      <c r="K18" s="2">
        <v>1205</v>
      </c>
      <c r="L18" s="2">
        <v>18</v>
      </c>
      <c r="M18" s="2">
        <v>81</v>
      </c>
      <c r="N18" s="22">
        <v>5</v>
      </c>
      <c r="O18" s="24">
        <v>12</v>
      </c>
    </row>
    <row r="19" spans="1:15">
      <c r="A19" s="1">
        <v>13</v>
      </c>
      <c r="B19" s="2" t="s">
        <v>75</v>
      </c>
      <c r="C19" s="2" t="s">
        <v>14</v>
      </c>
      <c r="D19" s="2">
        <v>235</v>
      </c>
      <c r="E19" s="3" t="s">
        <v>20</v>
      </c>
      <c r="F19" s="3" t="s">
        <v>110</v>
      </c>
      <c r="G19" s="3" t="s">
        <v>111</v>
      </c>
      <c r="H19" s="3" t="s">
        <v>112</v>
      </c>
      <c r="I19" s="3" t="s">
        <v>8</v>
      </c>
      <c r="J19" s="3" t="s">
        <v>113</v>
      </c>
      <c r="K19" s="2">
        <v>1206</v>
      </c>
      <c r="L19" s="2">
        <v>19</v>
      </c>
      <c r="M19" s="2">
        <v>86</v>
      </c>
      <c r="N19" s="22">
        <v>5</v>
      </c>
      <c r="O19" s="24">
        <v>13</v>
      </c>
    </row>
    <row r="20" spans="1:15">
      <c r="A20" s="1">
        <v>14</v>
      </c>
      <c r="B20" s="2" t="s">
        <v>75</v>
      </c>
      <c r="C20" s="2" t="s">
        <v>14</v>
      </c>
      <c r="D20" s="2">
        <v>235</v>
      </c>
      <c r="E20" s="3" t="s">
        <v>15</v>
      </c>
      <c r="F20" s="3" t="s">
        <v>114</v>
      </c>
      <c r="G20" s="3" t="s">
        <v>115</v>
      </c>
      <c r="H20" s="3" t="s">
        <v>50</v>
      </c>
      <c r="I20" s="3" t="s">
        <v>8</v>
      </c>
      <c r="J20" s="3" t="s">
        <v>116</v>
      </c>
      <c r="K20" s="2">
        <v>1205</v>
      </c>
      <c r="L20" s="2">
        <v>21</v>
      </c>
      <c r="M20" s="2">
        <v>95</v>
      </c>
      <c r="N20" s="22">
        <v>5</v>
      </c>
      <c r="O20" s="24">
        <v>14</v>
      </c>
    </row>
    <row r="21" spans="1:15">
      <c r="A21" s="1">
        <v>15</v>
      </c>
      <c r="B21" s="2" t="s">
        <v>75</v>
      </c>
      <c r="C21" s="2" t="s">
        <v>14</v>
      </c>
      <c r="D21" s="2">
        <v>235</v>
      </c>
      <c r="E21" s="3" t="s">
        <v>36</v>
      </c>
      <c r="F21" s="3" t="s">
        <v>120</v>
      </c>
      <c r="G21" s="3" t="s">
        <v>121</v>
      </c>
      <c r="H21" s="3" t="s">
        <v>122</v>
      </c>
      <c r="I21" s="3" t="s">
        <v>57</v>
      </c>
      <c r="J21" s="3" t="s">
        <v>123</v>
      </c>
      <c r="K21" s="2">
        <v>1206</v>
      </c>
      <c r="L21" s="2">
        <v>21</v>
      </c>
      <c r="M21" s="2">
        <v>95</v>
      </c>
      <c r="N21" s="22">
        <v>5</v>
      </c>
      <c r="O21" s="24">
        <v>15</v>
      </c>
    </row>
    <row r="22" spans="1:15">
      <c r="A22" s="1">
        <v>16</v>
      </c>
      <c r="B22" s="2" t="s">
        <v>140</v>
      </c>
      <c r="C22" s="2" t="s">
        <v>141</v>
      </c>
      <c r="D22" s="2">
        <v>235</v>
      </c>
      <c r="E22" s="3" t="s">
        <v>2</v>
      </c>
      <c r="F22" s="3" t="s">
        <v>142</v>
      </c>
      <c r="G22" s="3" t="s">
        <v>49</v>
      </c>
      <c r="H22" s="3" t="s">
        <v>143</v>
      </c>
      <c r="I22" s="3" t="s">
        <v>144</v>
      </c>
      <c r="J22" s="3" t="s">
        <v>145</v>
      </c>
      <c r="K22" s="2">
        <v>1205</v>
      </c>
      <c r="L22" s="2">
        <v>20</v>
      </c>
      <c r="M22" s="2">
        <v>90</v>
      </c>
      <c r="N22" s="22">
        <v>5</v>
      </c>
      <c r="O22" s="24">
        <v>16</v>
      </c>
    </row>
    <row r="23" spans="1:15">
      <c r="A23" s="1">
        <v>17</v>
      </c>
      <c r="B23" s="2" t="s">
        <v>140</v>
      </c>
      <c r="C23" s="2" t="s">
        <v>141</v>
      </c>
      <c r="D23" s="2">
        <v>235</v>
      </c>
      <c r="E23" s="3" t="s">
        <v>6</v>
      </c>
      <c r="F23" s="3" t="s">
        <v>146</v>
      </c>
      <c r="G23" s="3" t="s">
        <v>147</v>
      </c>
      <c r="H23" s="3" t="s">
        <v>143</v>
      </c>
      <c r="I23" s="3" t="s">
        <v>8</v>
      </c>
      <c r="J23" s="3" t="s">
        <v>148</v>
      </c>
      <c r="K23" s="2">
        <v>1204</v>
      </c>
      <c r="L23" s="2">
        <v>18</v>
      </c>
      <c r="M23" s="2">
        <v>81</v>
      </c>
      <c r="N23" s="22">
        <v>5</v>
      </c>
      <c r="O23" s="24">
        <v>17</v>
      </c>
    </row>
    <row r="24" spans="1:15">
      <c r="A24" s="1">
        <v>18</v>
      </c>
      <c r="B24" s="2" t="s">
        <v>140</v>
      </c>
      <c r="C24" s="2" t="s">
        <v>141</v>
      </c>
      <c r="D24" s="2">
        <v>235</v>
      </c>
      <c r="E24" s="3" t="s">
        <v>15</v>
      </c>
      <c r="F24" s="3" t="s">
        <v>156</v>
      </c>
      <c r="G24" s="3" t="s">
        <v>157</v>
      </c>
      <c r="H24" s="3" t="s">
        <v>158</v>
      </c>
      <c r="I24" s="3" t="s">
        <v>8</v>
      </c>
      <c r="J24" s="3" t="s">
        <v>159</v>
      </c>
      <c r="K24" s="2">
        <v>1204</v>
      </c>
      <c r="L24" s="2">
        <v>21</v>
      </c>
      <c r="M24" s="2">
        <v>95</v>
      </c>
      <c r="N24" s="22">
        <v>5</v>
      </c>
      <c r="O24" s="24">
        <v>18</v>
      </c>
    </row>
    <row r="25" spans="1:15">
      <c r="A25" s="1">
        <v>19</v>
      </c>
      <c r="B25" s="2" t="s">
        <v>140</v>
      </c>
      <c r="C25" s="2" t="s">
        <v>141</v>
      </c>
      <c r="D25" s="2">
        <v>235</v>
      </c>
      <c r="E25" s="3" t="s">
        <v>36</v>
      </c>
      <c r="F25" s="3" t="s">
        <v>163</v>
      </c>
      <c r="G25" s="3" t="s">
        <v>164</v>
      </c>
      <c r="H25" s="3" t="s">
        <v>165</v>
      </c>
      <c r="I25" s="3" t="s">
        <v>8</v>
      </c>
      <c r="J25" s="3" t="s">
        <v>166</v>
      </c>
      <c r="K25" s="2">
        <v>1204</v>
      </c>
      <c r="L25" s="2">
        <v>20</v>
      </c>
      <c r="M25" s="2">
        <v>90</v>
      </c>
      <c r="N25" s="22">
        <v>5</v>
      </c>
      <c r="O25" s="24">
        <v>19</v>
      </c>
    </row>
    <row r="26" spans="1:15">
      <c r="A26" s="1">
        <v>20</v>
      </c>
      <c r="B26" s="2" t="s">
        <v>140</v>
      </c>
      <c r="C26" s="2" t="s">
        <v>141</v>
      </c>
      <c r="D26" s="2">
        <v>235</v>
      </c>
      <c r="E26" s="3" t="s">
        <v>2</v>
      </c>
      <c r="F26" s="3" t="s">
        <v>167</v>
      </c>
      <c r="G26" s="3" t="s">
        <v>38</v>
      </c>
      <c r="H26" s="3" t="s">
        <v>168</v>
      </c>
      <c r="I26" s="3" t="s">
        <v>8</v>
      </c>
      <c r="J26" s="3" t="s">
        <v>169</v>
      </c>
      <c r="K26" s="2">
        <v>1206</v>
      </c>
      <c r="L26" s="2">
        <v>20</v>
      </c>
      <c r="M26" s="2">
        <v>90</v>
      </c>
      <c r="N26" s="22">
        <v>5</v>
      </c>
      <c r="O26" s="24">
        <v>20</v>
      </c>
    </row>
    <row r="27" spans="1:15">
      <c r="A27" s="1">
        <v>21</v>
      </c>
      <c r="B27" s="2" t="s">
        <v>140</v>
      </c>
      <c r="C27" s="2" t="s">
        <v>141</v>
      </c>
      <c r="D27" s="2">
        <v>235</v>
      </c>
      <c r="E27" s="3" t="s">
        <v>6</v>
      </c>
      <c r="F27" s="3" t="s">
        <v>170</v>
      </c>
      <c r="G27" s="3" t="s">
        <v>171</v>
      </c>
      <c r="H27" s="3" t="s">
        <v>23</v>
      </c>
      <c r="I27" s="3" t="s">
        <v>8</v>
      </c>
      <c r="J27" s="3" t="s">
        <v>172</v>
      </c>
      <c r="K27" s="2">
        <v>1204</v>
      </c>
      <c r="L27" s="2">
        <v>20</v>
      </c>
      <c r="M27" s="2">
        <v>90</v>
      </c>
      <c r="N27" s="22">
        <v>5</v>
      </c>
      <c r="O27" s="24">
        <v>21</v>
      </c>
    </row>
    <row r="28" spans="1:15">
      <c r="A28" s="1">
        <v>22</v>
      </c>
      <c r="B28" s="2" t="s">
        <v>140</v>
      </c>
      <c r="C28" s="2" t="s">
        <v>141</v>
      </c>
      <c r="D28" s="2">
        <v>235</v>
      </c>
      <c r="E28" s="3" t="s">
        <v>9</v>
      </c>
      <c r="F28" s="3" t="s">
        <v>173</v>
      </c>
      <c r="G28" s="3" t="s">
        <v>174</v>
      </c>
      <c r="H28" s="3" t="s">
        <v>175</v>
      </c>
      <c r="I28" s="3" t="s">
        <v>8</v>
      </c>
      <c r="J28" s="3" t="s">
        <v>176</v>
      </c>
      <c r="K28" s="2">
        <v>1204</v>
      </c>
      <c r="L28" s="2">
        <v>20</v>
      </c>
      <c r="M28" s="2">
        <v>90</v>
      </c>
      <c r="N28" s="22">
        <v>5</v>
      </c>
      <c r="O28" s="24">
        <v>22</v>
      </c>
    </row>
    <row r="29" spans="1:15">
      <c r="A29" s="1">
        <v>23</v>
      </c>
      <c r="B29" s="2" t="s">
        <v>140</v>
      </c>
      <c r="C29" s="2" t="s">
        <v>141</v>
      </c>
      <c r="D29" s="2">
        <v>235</v>
      </c>
      <c r="E29" s="3" t="s">
        <v>25</v>
      </c>
      <c r="F29" s="3" t="s">
        <v>183</v>
      </c>
      <c r="G29" s="3" t="s">
        <v>184</v>
      </c>
      <c r="H29" s="3" t="s">
        <v>185</v>
      </c>
      <c r="I29" s="3" t="s">
        <v>57</v>
      </c>
      <c r="J29" s="3" t="s">
        <v>186</v>
      </c>
      <c r="K29" s="2">
        <v>1206</v>
      </c>
      <c r="L29" s="2">
        <v>19</v>
      </c>
      <c r="M29" s="2">
        <v>86</v>
      </c>
      <c r="N29" s="22">
        <v>5</v>
      </c>
      <c r="O29" s="24">
        <v>23</v>
      </c>
    </row>
    <row r="30" spans="1:15">
      <c r="A30" s="1">
        <v>24</v>
      </c>
      <c r="B30" s="2" t="s">
        <v>140</v>
      </c>
      <c r="C30" s="2" t="s">
        <v>141</v>
      </c>
      <c r="D30" s="2">
        <v>235</v>
      </c>
      <c r="E30" s="3" t="s">
        <v>36</v>
      </c>
      <c r="F30" s="3" t="s">
        <v>187</v>
      </c>
      <c r="G30" s="3" t="s">
        <v>188</v>
      </c>
      <c r="H30" s="3" t="s">
        <v>189</v>
      </c>
      <c r="I30" s="3" t="s">
        <v>57</v>
      </c>
      <c r="J30" s="3" t="s">
        <v>190</v>
      </c>
      <c r="K30" s="2">
        <v>1205</v>
      </c>
      <c r="L30" s="2">
        <v>21</v>
      </c>
      <c r="M30" s="2">
        <v>95</v>
      </c>
      <c r="N30" s="22">
        <v>5</v>
      </c>
      <c r="O30" s="24">
        <v>24</v>
      </c>
    </row>
    <row r="31" spans="1:15">
      <c r="A31" s="1">
        <v>25</v>
      </c>
      <c r="B31" s="2" t="s">
        <v>140</v>
      </c>
      <c r="C31" s="2" t="s">
        <v>141</v>
      </c>
      <c r="D31" s="2">
        <v>235</v>
      </c>
      <c r="E31" s="3" t="s">
        <v>6</v>
      </c>
      <c r="F31" s="3" t="s">
        <v>195</v>
      </c>
      <c r="G31" s="3" t="s">
        <v>196</v>
      </c>
      <c r="H31" s="3" t="s">
        <v>73</v>
      </c>
      <c r="I31" s="3" t="s">
        <v>8</v>
      </c>
      <c r="J31" s="3" t="s">
        <v>197</v>
      </c>
      <c r="K31" s="2">
        <v>1205</v>
      </c>
      <c r="L31" s="2">
        <v>21</v>
      </c>
      <c r="M31" s="2">
        <v>95</v>
      </c>
      <c r="N31" s="22">
        <v>5</v>
      </c>
      <c r="O31" s="24">
        <v>25</v>
      </c>
    </row>
    <row r="32" spans="1:15">
      <c r="A32" s="1">
        <v>26</v>
      </c>
      <c r="B32" s="2" t="s">
        <v>140</v>
      </c>
      <c r="C32" s="2" t="s">
        <v>141</v>
      </c>
      <c r="D32" s="2">
        <v>235</v>
      </c>
      <c r="E32" s="3" t="s">
        <v>9</v>
      </c>
      <c r="F32" s="3" t="s">
        <v>198</v>
      </c>
      <c r="G32" s="3" t="s">
        <v>199</v>
      </c>
      <c r="H32" s="3" t="s">
        <v>73</v>
      </c>
      <c r="I32" s="3" t="s">
        <v>8</v>
      </c>
      <c r="J32" s="3" t="s">
        <v>200</v>
      </c>
      <c r="K32" s="2">
        <v>1206</v>
      </c>
      <c r="L32" s="2">
        <v>20</v>
      </c>
      <c r="M32" s="2">
        <v>90</v>
      </c>
      <c r="N32" s="22">
        <v>5</v>
      </c>
      <c r="O32" s="24">
        <v>26</v>
      </c>
    </row>
    <row r="33" spans="1:15">
      <c r="A33" s="1">
        <v>27</v>
      </c>
      <c r="B33" s="2" t="s">
        <v>140</v>
      </c>
      <c r="C33" s="2" t="s">
        <v>141</v>
      </c>
      <c r="D33" s="2">
        <v>235</v>
      </c>
      <c r="E33" s="3" t="s">
        <v>20</v>
      </c>
      <c r="F33" s="3" t="s">
        <v>201</v>
      </c>
      <c r="G33" s="3" t="s">
        <v>202</v>
      </c>
      <c r="H33" s="3" t="s">
        <v>203</v>
      </c>
      <c r="I33" s="3" t="s">
        <v>8</v>
      </c>
      <c r="J33" s="3" t="s">
        <v>204</v>
      </c>
      <c r="K33" s="2">
        <v>1206</v>
      </c>
      <c r="L33" s="2">
        <v>21</v>
      </c>
      <c r="M33" s="2">
        <v>95</v>
      </c>
      <c r="N33" s="22">
        <v>5</v>
      </c>
      <c r="O33" s="24">
        <v>27</v>
      </c>
    </row>
    <row r="34" spans="1:15">
      <c r="A34" s="1">
        <v>28</v>
      </c>
      <c r="B34" s="2" t="s">
        <v>208</v>
      </c>
      <c r="C34" s="2" t="s">
        <v>76</v>
      </c>
      <c r="D34" s="2">
        <v>233</v>
      </c>
      <c r="E34" s="3" t="s">
        <v>2</v>
      </c>
      <c r="F34" s="3" t="s">
        <v>209</v>
      </c>
      <c r="G34" s="3" t="s">
        <v>27</v>
      </c>
      <c r="H34" s="3" t="s">
        <v>210</v>
      </c>
      <c r="I34" s="3" t="s">
        <v>211</v>
      </c>
      <c r="J34" s="3" t="s">
        <v>212</v>
      </c>
      <c r="K34" s="2">
        <v>1205</v>
      </c>
      <c r="L34" s="2">
        <v>18</v>
      </c>
      <c r="M34" s="2">
        <v>81</v>
      </c>
      <c r="N34" s="22">
        <v>5</v>
      </c>
      <c r="O34" s="24">
        <v>28</v>
      </c>
    </row>
    <row r="35" spans="1:15">
      <c r="A35" s="1">
        <v>29</v>
      </c>
      <c r="B35" s="2" t="s">
        <v>241</v>
      </c>
      <c r="C35" s="2" t="s">
        <v>1</v>
      </c>
      <c r="D35" s="2">
        <v>233</v>
      </c>
      <c r="E35" s="3" t="s">
        <v>6</v>
      </c>
      <c r="F35" s="3" t="s">
        <v>242</v>
      </c>
      <c r="G35" s="3" t="s">
        <v>243</v>
      </c>
      <c r="H35" s="3" t="s">
        <v>244</v>
      </c>
      <c r="I35" s="3" t="s">
        <v>57</v>
      </c>
      <c r="J35" s="3" t="s">
        <v>245</v>
      </c>
      <c r="K35" s="2">
        <v>1206</v>
      </c>
      <c r="L35" s="2">
        <v>19</v>
      </c>
      <c r="M35" s="2">
        <v>86</v>
      </c>
      <c r="N35" s="22">
        <v>5</v>
      </c>
      <c r="O35" s="24">
        <v>29</v>
      </c>
    </row>
    <row r="36" spans="1:15">
      <c r="A36" s="1">
        <v>30</v>
      </c>
      <c r="B36" s="2" t="s">
        <v>241</v>
      </c>
      <c r="C36" s="2" t="s">
        <v>14</v>
      </c>
      <c r="D36" s="2">
        <v>233</v>
      </c>
      <c r="E36" s="3" t="s">
        <v>2</v>
      </c>
      <c r="F36" s="3" t="s">
        <v>246</v>
      </c>
      <c r="G36" s="3" t="s">
        <v>247</v>
      </c>
      <c r="H36" s="3" t="s">
        <v>244</v>
      </c>
      <c r="I36" s="3" t="s">
        <v>57</v>
      </c>
      <c r="J36" s="3" t="s">
        <v>248</v>
      </c>
      <c r="K36" s="2">
        <v>1204</v>
      </c>
      <c r="L36" s="2">
        <v>19</v>
      </c>
      <c r="M36" s="2">
        <v>86</v>
      </c>
      <c r="N36" s="22">
        <v>5</v>
      </c>
      <c r="O36" s="24">
        <v>30</v>
      </c>
    </row>
    <row r="37" spans="1:15">
      <c r="A37" s="1">
        <v>31</v>
      </c>
      <c r="B37" s="2" t="s">
        <v>241</v>
      </c>
      <c r="C37" s="2" t="s">
        <v>1</v>
      </c>
      <c r="D37" s="2">
        <v>233</v>
      </c>
      <c r="E37" s="3" t="s">
        <v>6</v>
      </c>
      <c r="F37" s="3" t="s">
        <v>255</v>
      </c>
      <c r="G37" s="3" t="s">
        <v>107</v>
      </c>
      <c r="H37" s="3" t="s">
        <v>256</v>
      </c>
      <c r="I37" s="3" t="s">
        <v>8</v>
      </c>
      <c r="J37" s="3" t="s">
        <v>257</v>
      </c>
      <c r="K37" s="2">
        <v>1204</v>
      </c>
      <c r="L37" s="2">
        <v>20</v>
      </c>
      <c r="M37" s="2">
        <v>90</v>
      </c>
      <c r="N37" s="22">
        <v>5</v>
      </c>
      <c r="O37" s="24">
        <v>31</v>
      </c>
    </row>
    <row r="38" spans="1:15">
      <c r="A38" s="1">
        <v>32</v>
      </c>
      <c r="B38" s="2" t="s">
        <v>265</v>
      </c>
      <c r="C38" s="2" t="s">
        <v>76</v>
      </c>
      <c r="D38" s="2">
        <v>235</v>
      </c>
      <c r="E38" s="3" t="s">
        <v>20</v>
      </c>
      <c r="F38" s="21" t="s">
        <v>266</v>
      </c>
      <c r="G38" s="3" t="s">
        <v>267</v>
      </c>
      <c r="H38" s="3" t="s">
        <v>65</v>
      </c>
      <c r="I38" s="3" t="s">
        <v>5</v>
      </c>
      <c r="J38" s="3" t="s">
        <v>268</v>
      </c>
      <c r="K38" s="2">
        <v>1206</v>
      </c>
      <c r="L38" s="2">
        <v>19</v>
      </c>
      <c r="M38" s="2">
        <v>86</v>
      </c>
      <c r="N38" s="22">
        <v>5</v>
      </c>
      <c r="O38" s="24">
        <v>32</v>
      </c>
    </row>
    <row r="39" spans="1:15">
      <c r="A39" s="1">
        <v>33</v>
      </c>
      <c r="B39" s="2" t="s">
        <v>265</v>
      </c>
      <c r="C39" s="2" t="s">
        <v>76</v>
      </c>
      <c r="D39" s="2">
        <v>235</v>
      </c>
      <c r="E39" s="3" t="s">
        <v>25</v>
      </c>
      <c r="F39" s="21" t="s">
        <v>277</v>
      </c>
      <c r="G39" s="3" t="s">
        <v>278</v>
      </c>
      <c r="H39" s="3" t="s">
        <v>279</v>
      </c>
      <c r="I39" s="3" t="s">
        <v>8</v>
      </c>
      <c r="J39" s="3" t="s">
        <v>280</v>
      </c>
      <c r="K39" s="2">
        <v>1205</v>
      </c>
      <c r="L39" s="2">
        <v>21</v>
      </c>
      <c r="M39" s="2">
        <v>95</v>
      </c>
      <c r="N39" s="22">
        <v>5</v>
      </c>
      <c r="O39" s="24">
        <v>33</v>
      </c>
    </row>
    <row r="40" spans="1:15">
      <c r="A40" s="1">
        <v>34</v>
      </c>
      <c r="B40" s="2" t="s">
        <v>265</v>
      </c>
      <c r="C40" s="2" t="s">
        <v>76</v>
      </c>
      <c r="D40" s="2">
        <v>235</v>
      </c>
      <c r="E40" s="3" t="s">
        <v>2</v>
      </c>
      <c r="F40" s="21" t="s">
        <v>286</v>
      </c>
      <c r="G40" s="3" t="s">
        <v>287</v>
      </c>
      <c r="H40" s="3" t="s">
        <v>244</v>
      </c>
      <c r="I40" s="3" t="s">
        <v>8</v>
      </c>
      <c r="J40" s="3" t="s">
        <v>288</v>
      </c>
      <c r="K40" s="2">
        <v>1206</v>
      </c>
      <c r="L40" s="2">
        <v>21</v>
      </c>
      <c r="M40" s="2">
        <v>95</v>
      </c>
      <c r="N40" s="22">
        <v>5</v>
      </c>
      <c r="O40" s="24">
        <v>34</v>
      </c>
    </row>
    <row r="41" spans="1:15">
      <c r="A41" s="1">
        <v>35</v>
      </c>
      <c r="B41" s="2" t="s">
        <v>265</v>
      </c>
      <c r="C41" s="2" t="s">
        <v>76</v>
      </c>
      <c r="D41" s="2">
        <v>235</v>
      </c>
      <c r="E41" s="3" t="s">
        <v>6</v>
      </c>
      <c r="F41" s="21" t="s">
        <v>289</v>
      </c>
      <c r="G41" s="3" t="s">
        <v>107</v>
      </c>
      <c r="H41" s="3" t="s">
        <v>256</v>
      </c>
      <c r="I41" s="3" t="s">
        <v>57</v>
      </c>
      <c r="J41" s="3" t="s">
        <v>290</v>
      </c>
      <c r="K41" s="2">
        <v>1205</v>
      </c>
      <c r="L41" s="2">
        <v>19</v>
      </c>
      <c r="M41" s="2">
        <v>86</v>
      </c>
      <c r="N41" s="22">
        <v>5</v>
      </c>
      <c r="O41" s="24">
        <v>35</v>
      </c>
    </row>
    <row r="42" spans="1:15">
      <c r="A42" s="1">
        <v>36</v>
      </c>
      <c r="B42" s="2" t="s">
        <v>265</v>
      </c>
      <c r="C42" s="2" t="s">
        <v>76</v>
      </c>
      <c r="D42" s="2">
        <v>235</v>
      </c>
      <c r="E42" s="3" t="s">
        <v>9</v>
      </c>
      <c r="F42" s="21" t="s">
        <v>293</v>
      </c>
      <c r="G42" s="3" t="s">
        <v>220</v>
      </c>
      <c r="H42" s="3" t="s">
        <v>102</v>
      </c>
      <c r="I42" s="3" t="s">
        <v>8</v>
      </c>
      <c r="J42" s="3" t="s">
        <v>294</v>
      </c>
      <c r="K42" s="2">
        <v>1205</v>
      </c>
      <c r="L42" s="2">
        <v>21</v>
      </c>
      <c r="M42" s="2">
        <v>95</v>
      </c>
      <c r="N42" s="22">
        <v>5</v>
      </c>
      <c r="O42" s="24">
        <v>36</v>
      </c>
    </row>
    <row r="43" spans="1:15">
      <c r="A43" s="1">
        <v>37</v>
      </c>
      <c r="B43" s="2" t="s">
        <v>265</v>
      </c>
      <c r="C43" s="2" t="s">
        <v>76</v>
      </c>
      <c r="D43" s="2">
        <v>235</v>
      </c>
      <c r="E43" s="3" t="s">
        <v>20</v>
      </c>
      <c r="F43" s="21" t="s">
        <v>295</v>
      </c>
      <c r="G43" s="3" t="s">
        <v>107</v>
      </c>
      <c r="H43" s="3" t="s">
        <v>12</v>
      </c>
      <c r="I43" s="3" t="s">
        <v>8</v>
      </c>
      <c r="J43" s="3" t="s">
        <v>296</v>
      </c>
      <c r="K43" s="2">
        <v>1206</v>
      </c>
      <c r="L43" s="2">
        <v>18</v>
      </c>
      <c r="M43" s="2">
        <v>81</v>
      </c>
      <c r="N43" s="22">
        <v>5</v>
      </c>
      <c r="O43" s="24">
        <v>37</v>
      </c>
    </row>
    <row r="44" spans="1:15">
      <c r="A44" s="1">
        <v>38</v>
      </c>
      <c r="B44" s="2" t="s">
        <v>265</v>
      </c>
      <c r="C44" s="2" t="s">
        <v>14</v>
      </c>
      <c r="D44" s="2">
        <v>235</v>
      </c>
      <c r="E44" s="3" t="s">
        <v>20</v>
      </c>
      <c r="F44" s="21" t="s">
        <v>297</v>
      </c>
      <c r="G44" s="3" t="s">
        <v>298</v>
      </c>
      <c r="H44" s="3" t="s">
        <v>203</v>
      </c>
      <c r="I44" s="3" t="s">
        <v>8</v>
      </c>
      <c r="J44" s="3" t="s">
        <v>299</v>
      </c>
      <c r="K44" s="2">
        <v>1204</v>
      </c>
      <c r="L44" s="2">
        <v>19</v>
      </c>
      <c r="M44" s="2">
        <v>86</v>
      </c>
      <c r="N44" s="22">
        <v>5</v>
      </c>
      <c r="O44" s="24">
        <v>38</v>
      </c>
    </row>
    <row r="45" spans="1:15">
      <c r="A45" s="1">
        <v>39</v>
      </c>
      <c r="B45" s="2" t="s">
        <v>265</v>
      </c>
      <c r="C45" s="2" t="s">
        <v>14</v>
      </c>
      <c r="D45" s="2">
        <v>235</v>
      </c>
      <c r="E45" s="3" t="s">
        <v>15</v>
      </c>
      <c r="F45" s="21" t="s">
        <v>300</v>
      </c>
      <c r="G45" s="3" t="s">
        <v>84</v>
      </c>
      <c r="H45" s="3" t="s">
        <v>165</v>
      </c>
      <c r="I45" s="3" t="s">
        <v>5</v>
      </c>
      <c r="J45" s="3" t="s">
        <v>301</v>
      </c>
      <c r="K45" s="2">
        <v>1204</v>
      </c>
      <c r="L45" s="2">
        <v>21</v>
      </c>
      <c r="M45" s="2">
        <v>95</v>
      </c>
      <c r="N45" s="22">
        <v>5</v>
      </c>
      <c r="O45" s="24">
        <v>39</v>
      </c>
    </row>
    <row r="46" spans="1:15">
      <c r="A46" s="1">
        <v>40</v>
      </c>
      <c r="B46" s="2" t="s">
        <v>265</v>
      </c>
      <c r="C46" s="2" t="s">
        <v>76</v>
      </c>
      <c r="D46" s="2">
        <v>235</v>
      </c>
      <c r="E46" s="3" t="s">
        <v>15</v>
      </c>
      <c r="F46" s="21" t="s">
        <v>304</v>
      </c>
      <c r="G46" s="3" t="s">
        <v>184</v>
      </c>
      <c r="H46" s="3" t="s">
        <v>23</v>
      </c>
      <c r="I46" s="3" t="s">
        <v>8</v>
      </c>
      <c r="J46" s="3" t="s">
        <v>305</v>
      </c>
      <c r="K46" s="2">
        <v>1204</v>
      </c>
      <c r="L46" s="2">
        <v>19</v>
      </c>
      <c r="M46" s="2">
        <v>86</v>
      </c>
      <c r="N46" s="22">
        <v>5</v>
      </c>
      <c r="O46" s="24">
        <v>40</v>
      </c>
    </row>
    <row r="47" spans="1:15">
      <c r="A47" s="1">
        <v>41</v>
      </c>
      <c r="B47" s="2" t="s">
        <v>265</v>
      </c>
      <c r="C47" s="2" t="s">
        <v>14</v>
      </c>
      <c r="D47" s="2">
        <v>235</v>
      </c>
      <c r="E47" s="3" t="s">
        <v>25</v>
      </c>
      <c r="F47" s="21" t="s">
        <v>306</v>
      </c>
      <c r="G47" s="3" t="s">
        <v>27</v>
      </c>
      <c r="H47" s="3" t="s">
        <v>307</v>
      </c>
      <c r="I47" s="3" t="s">
        <v>8</v>
      </c>
      <c r="J47" s="3" t="s">
        <v>308</v>
      </c>
      <c r="K47" s="2">
        <v>1204</v>
      </c>
      <c r="L47" s="2">
        <v>19</v>
      </c>
      <c r="M47" s="2">
        <v>86</v>
      </c>
      <c r="N47" s="22">
        <v>5</v>
      </c>
      <c r="O47" s="24">
        <v>41</v>
      </c>
    </row>
    <row r="48" spans="1:15">
      <c r="A48" s="1">
        <v>42</v>
      </c>
      <c r="B48" s="2" t="s">
        <v>265</v>
      </c>
      <c r="C48" s="2" t="s">
        <v>14</v>
      </c>
      <c r="D48" s="2">
        <v>235</v>
      </c>
      <c r="E48" s="3" t="s">
        <v>36</v>
      </c>
      <c r="F48" s="21" t="s">
        <v>311</v>
      </c>
      <c r="G48" s="3" t="s">
        <v>214</v>
      </c>
      <c r="H48" s="3" t="s">
        <v>65</v>
      </c>
      <c r="I48" s="3" t="s">
        <v>8</v>
      </c>
      <c r="J48" s="3" t="s">
        <v>312</v>
      </c>
      <c r="K48" s="2">
        <v>1204</v>
      </c>
      <c r="L48" s="2">
        <v>19</v>
      </c>
      <c r="M48" s="2">
        <v>86</v>
      </c>
      <c r="N48" s="22">
        <v>5</v>
      </c>
      <c r="O48" s="24">
        <v>42</v>
      </c>
    </row>
    <row r="49" spans="1:15">
      <c r="A49" s="1">
        <v>43</v>
      </c>
      <c r="B49" s="2" t="s">
        <v>265</v>
      </c>
      <c r="C49" s="2" t="s">
        <v>14</v>
      </c>
      <c r="D49" s="2">
        <v>235</v>
      </c>
      <c r="E49" s="3" t="s">
        <v>2</v>
      </c>
      <c r="F49" s="21" t="s">
        <v>317</v>
      </c>
      <c r="G49" s="3" t="s">
        <v>107</v>
      </c>
      <c r="H49" s="3" t="s">
        <v>318</v>
      </c>
      <c r="I49" s="3" t="s">
        <v>8</v>
      </c>
      <c r="J49" s="3" t="s">
        <v>319</v>
      </c>
      <c r="K49" s="2">
        <v>1205</v>
      </c>
      <c r="L49" s="2">
        <v>19</v>
      </c>
      <c r="M49" s="2">
        <v>86</v>
      </c>
      <c r="N49" s="22">
        <v>5</v>
      </c>
      <c r="O49" s="24">
        <v>43</v>
      </c>
    </row>
    <row r="50" spans="1:15">
      <c r="A50" s="1">
        <v>44</v>
      </c>
      <c r="B50" s="2" t="s">
        <v>0</v>
      </c>
      <c r="C50" s="2" t="s">
        <v>1</v>
      </c>
      <c r="D50" s="2">
        <v>235</v>
      </c>
      <c r="E50" s="3" t="s">
        <v>2</v>
      </c>
      <c r="F50" s="3" t="s">
        <v>375</v>
      </c>
      <c r="G50" s="3" t="s">
        <v>3</v>
      </c>
      <c r="H50" s="3" t="s">
        <v>4</v>
      </c>
      <c r="I50" s="3" t="s">
        <v>5</v>
      </c>
      <c r="J50" s="3" t="s">
        <v>376</v>
      </c>
      <c r="K50" s="2">
        <v>1204</v>
      </c>
      <c r="L50" s="2">
        <v>14</v>
      </c>
      <c r="M50" s="2">
        <v>63</v>
      </c>
      <c r="N50" s="22">
        <v>4</v>
      </c>
      <c r="O50" s="24">
        <v>1</v>
      </c>
    </row>
    <row r="51" spans="1:15">
      <c r="A51" s="1">
        <v>45</v>
      </c>
      <c r="B51" s="2" t="s">
        <v>0</v>
      </c>
      <c r="C51" s="2" t="s">
        <v>1</v>
      </c>
      <c r="D51" s="2">
        <v>235</v>
      </c>
      <c r="E51" s="3" t="s">
        <v>15</v>
      </c>
      <c r="F51" s="3" t="s">
        <v>29</v>
      </c>
      <c r="G51" s="3" t="s">
        <v>30</v>
      </c>
      <c r="H51" s="3" t="s">
        <v>31</v>
      </c>
      <c r="I51" s="3" t="s">
        <v>8</v>
      </c>
      <c r="J51" s="3" t="s">
        <v>32</v>
      </c>
      <c r="K51" s="2">
        <v>1206</v>
      </c>
      <c r="L51" s="2">
        <v>17</v>
      </c>
      <c r="M51" s="2">
        <v>77</v>
      </c>
      <c r="N51" s="22">
        <v>4</v>
      </c>
      <c r="O51" s="24">
        <v>2</v>
      </c>
    </row>
    <row r="52" spans="1:15">
      <c r="A52" s="1">
        <v>46</v>
      </c>
      <c r="B52" s="2" t="s">
        <v>0</v>
      </c>
      <c r="C52" s="2" t="s">
        <v>1</v>
      </c>
      <c r="D52" s="2">
        <v>235</v>
      </c>
      <c r="E52" s="3" t="s">
        <v>36</v>
      </c>
      <c r="F52" s="3" t="s">
        <v>37</v>
      </c>
      <c r="G52" s="3" t="s">
        <v>38</v>
      </c>
      <c r="H52" s="3" t="s">
        <v>39</v>
      </c>
      <c r="I52" s="3" t="s">
        <v>5</v>
      </c>
      <c r="J52" s="3" t="s">
        <v>40</v>
      </c>
      <c r="K52" s="2">
        <v>1206</v>
      </c>
      <c r="L52" s="2">
        <v>16</v>
      </c>
      <c r="M52" s="2">
        <v>72</v>
      </c>
      <c r="N52" s="22">
        <v>4</v>
      </c>
      <c r="O52" s="24">
        <v>3</v>
      </c>
    </row>
    <row r="53" spans="1:15">
      <c r="A53" s="1">
        <v>47</v>
      </c>
      <c r="B53" s="2" t="s">
        <v>0</v>
      </c>
      <c r="C53" s="2" t="s">
        <v>1</v>
      </c>
      <c r="D53" s="2">
        <v>235</v>
      </c>
      <c r="E53" s="3" t="s">
        <v>2</v>
      </c>
      <c r="F53" s="3" t="s">
        <v>41</v>
      </c>
      <c r="G53" s="3" t="s">
        <v>42</v>
      </c>
      <c r="H53" s="3" t="s">
        <v>43</v>
      </c>
      <c r="I53" s="3" t="s">
        <v>5</v>
      </c>
      <c r="J53" s="3" t="s">
        <v>44</v>
      </c>
      <c r="K53" s="2">
        <v>1205</v>
      </c>
      <c r="L53" s="2">
        <v>15</v>
      </c>
      <c r="M53" s="2">
        <v>68</v>
      </c>
      <c r="N53" s="22">
        <v>4</v>
      </c>
      <c r="O53" s="24">
        <v>4</v>
      </c>
    </row>
    <row r="54" spans="1:15">
      <c r="A54" s="1">
        <v>48</v>
      </c>
      <c r="B54" s="2" t="s">
        <v>0</v>
      </c>
      <c r="C54" s="2" t="s">
        <v>1</v>
      </c>
      <c r="D54" s="2">
        <v>235</v>
      </c>
      <c r="E54" s="3" t="s">
        <v>6</v>
      </c>
      <c r="F54" s="3" t="s">
        <v>45</v>
      </c>
      <c r="G54" s="3" t="s">
        <v>46</v>
      </c>
      <c r="H54" s="3" t="s">
        <v>43</v>
      </c>
      <c r="I54" s="3" t="s">
        <v>8</v>
      </c>
      <c r="J54" s="3" t="s">
        <v>47</v>
      </c>
      <c r="K54" s="2">
        <v>1204</v>
      </c>
      <c r="L54" s="2">
        <v>16</v>
      </c>
      <c r="M54" s="2">
        <v>72</v>
      </c>
      <c r="N54" s="22">
        <v>4</v>
      </c>
      <c r="O54" s="24">
        <v>5</v>
      </c>
    </row>
    <row r="55" spans="1:15">
      <c r="A55" s="1">
        <v>49</v>
      </c>
      <c r="B55" s="2" t="s">
        <v>0</v>
      </c>
      <c r="C55" s="2" t="s">
        <v>1</v>
      </c>
      <c r="D55" s="2">
        <v>235</v>
      </c>
      <c r="E55" s="3" t="s">
        <v>20</v>
      </c>
      <c r="F55" s="3" t="s">
        <v>54</v>
      </c>
      <c r="G55" s="3" t="s">
        <v>55</v>
      </c>
      <c r="H55" s="3" t="s">
        <v>56</v>
      </c>
      <c r="I55" s="3" t="s">
        <v>57</v>
      </c>
      <c r="J55" s="3" t="s">
        <v>58</v>
      </c>
      <c r="K55" s="2">
        <v>1206</v>
      </c>
      <c r="L55" s="2">
        <v>15</v>
      </c>
      <c r="M55" s="2">
        <v>68</v>
      </c>
      <c r="N55" s="22">
        <v>4</v>
      </c>
      <c r="O55" s="24">
        <v>6</v>
      </c>
    </row>
    <row r="56" spans="1:15">
      <c r="A56" s="1">
        <v>50</v>
      </c>
      <c r="B56" s="2" t="s">
        <v>75</v>
      </c>
      <c r="C56" s="2" t="s">
        <v>76</v>
      </c>
      <c r="D56" s="2">
        <v>235</v>
      </c>
      <c r="E56" s="3" t="s">
        <v>20</v>
      </c>
      <c r="F56" s="3" t="s">
        <v>81</v>
      </c>
      <c r="G56" s="3" t="s">
        <v>82</v>
      </c>
      <c r="H56" s="3" t="s">
        <v>23</v>
      </c>
      <c r="I56" s="3" t="s">
        <v>8</v>
      </c>
      <c r="J56" s="3" t="s">
        <v>83</v>
      </c>
      <c r="K56" s="2">
        <v>1206</v>
      </c>
      <c r="L56" s="2">
        <v>15</v>
      </c>
      <c r="M56" s="2">
        <v>68</v>
      </c>
      <c r="N56" s="22">
        <v>4</v>
      </c>
      <c r="O56" s="24">
        <v>7</v>
      </c>
    </row>
    <row r="57" spans="1:15">
      <c r="A57" s="1">
        <v>51</v>
      </c>
      <c r="B57" s="2" t="s">
        <v>75</v>
      </c>
      <c r="C57" s="2" t="s">
        <v>76</v>
      </c>
      <c r="D57" s="2">
        <v>235</v>
      </c>
      <c r="E57" s="3" t="s">
        <v>15</v>
      </c>
      <c r="F57" s="3" t="s">
        <v>81</v>
      </c>
      <c r="G57" s="3" t="s">
        <v>84</v>
      </c>
      <c r="H57" s="3" t="s">
        <v>23</v>
      </c>
      <c r="I57" s="3" t="s">
        <v>8</v>
      </c>
      <c r="J57" s="3" t="s">
        <v>85</v>
      </c>
      <c r="K57" s="2">
        <v>1206</v>
      </c>
      <c r="L57" s="2">
        <v>17</v>
      </c>
      <c r="M57" s="2">
        <v>77</v>
      </c>
      <c r="N57" s="22">
        <v>4</v>
      </c>
      <c r="O57" s="24">
        <v>8</v>
      </c>
    </row>
    <row r="58" spans="1:15">
      <c r="A58" s="1">
        <v>52</v>
      </c>
      <c r="B58" s="2" t="s">
        <v>75</v>
      </c>
      <c r="C58" s="2" t="s">
        <v>76</v>
      </c>
      <c r="D58" s="2">
        <v>235</v>
      </c>
      <c r="E58" s="3" t="s">
        <v>25</v>
      </c>
      <c r="F58" s="3" t="s">
        <v>90</v>
      </c>
      <c r="G58" s="3" t="s">
        <v>91</v>
      </c>
      <c r="H58" s="3" t="s">
        <v>92</v>
      </c>
      <c r="I58" s="3" t="s">
        <v>8</v>
      </c>
      <c r="J58" s="3" t="s">
        <v>93</v>
      </c>
      <c r="K58" s="2">
        <v>1204</v>
      </c>
      <c r="L58" s="2">
        <v>16</v>
      </c>
      <c r="M58" s="2">
        <v>72</v>
      </c>
      <c r="N58" s="22">
        <v>4</v>
      </c>
      <c r="O58" s="24">
        <v>9</v>
      </c>
    </row>
    <row r="59" spans="1:15">
      <c r="A59" s="1">
        <v>53</v>
      </c>
      <c r="B59" s="2" t="s">
        <v>75</v>
      </c>
      <c r="C59" s="2" t="s">
        <v>14</v>
      </c>
      <c r="D59" s="2">
        <v>235</v>
      </c>
      <c r="E59" s="3" t="s">
        <v>2</v>
      </c>
      <c r="F59" s="3" t="s">
        <v>94</v>
      </c>
      <c r="G59" s="3" t="s">
        <v>3</v>
      </c>
      <c r="H59" s="3" t="s">
        <v>4</v>
      </c>
      <c r="I59" s="3" t="s">
        <v>8</v>
      </c>
      <c r="J59" s="3" t="s">
        <v>95</v>
      </c>
      <c r="K59" s="2">
        <v>1204</v>
      </c>
      <c r="L59" s="2">
        <v>17</v>
      </c>
      <c r="M59" s="2">
        <v>77</v>
      </c>
      <c r="N59" s="22">
        <v>4</v>
      </c>
      <c r="O59" s="24">
        <v>10</v>
      </c>
    </row>
    <row r="60" spans="1:15">
      <c r="A60" s="1">
        <v>54</v>
      </c>
      <c r="B60" s="2" t="s">
        <v>75</v>
      </c>
      <c r="C60" s="2" t="s">
        <v>76</v>
      </c>
      <c r="D60" s="2">
        <v>235</v>
      </c>
      <c r="E60" s="3" t="s">
        <v>36</v>
      </c>
      <c r="F60" s="3" t="s">
        <v>96</v>
      </c>
      <c r="G60" s="3" t="s">
        <v>97</v>
      </c>
      <c r="H60" s="3" t="s">
        <v>98</v>
      </c>
      <c r="I60" s="3" t="s">
        <v>57</v>
      </c>
      <c r="J60" s="3" t="s">
        <v>99</v>
      </c>
      <c r="K60" s="2">
        <v>1204</v>
      </c>
      <c r="L60" s="2">
        <v>16</v>
      </c>
      <c r="M60" s="2">
        <v>72</v>
      </c>
      <c r="N60" s="22">
        <v>4</v>
      </c>
      <c r="O60" s="24">
        <v>11</v>
      </c>
    </row>
    <row r="61" spans="1:15">
      <c r="A61" s="1">
        <v>55</v>
      </c>
      <c r="B61" s="2" t="s">
        <v>75</v>
      </c>
      <c r="C61" s="2" t="s">
        <v>1</v>
      </c>
      <c r="D61" s="2">
        <v>235</v>
      </c>
      <c r="E61" s="3" t="s">
        <v>6</v>
      </c>
      <c r="F61" s="3" t="s">
        <v>100</v>
      </c>
      <c r="G61" s="3" t="s">
        <v>101</v>
      </c>
      <c r="H61" s="3" t="s">
        <v>102</v>
      </c>
      <c r="I61" s="3" t="s">
        <v>8</v>
      </c>
      <c r="J61" s="3" t="s">
        <v>103</v>
      </c>
      <c r="K61" s="2">
        <v>1206</v>
      </c>
      <c r="L61" s="2">
        <v>15</v>
      </c>
      <c r="M61" s="2">
        <v>68</v>
      </c>
      <c r="N61" s="22">
        <v>4</v>
      </c>
      <c r="O61" s="24">
        <v>12</v>
      </c>
    </row>
    <row r="62" spans="1:15">
      <c r="A62" s="1">
        <v>56</v>
      </c>
      <c r="B62" s="2" t="s">
        <v>75</v>
      </c>
      <c r="C62" s="2" t="s">
        <v>14</v>
      </c>
      <c r="D62" s="2">
        <v>235</v>
      </c>
      <c r="E62" s="3" t="s">
        <v>2</v>
      </c>
      <c r="F62" s="3" t="s">
        <v>124</v>
      </c>
      <c r="G62" s="3" t="s">
        <v>125</v>
      </c>
      <c r="H62" s="3" t="s">
        <v>7</v>
      </c>
      <c r="I62" s="3" t="s">
        <v>57</v>
      </c>
      <c r="J62" s="3" t="s">
        <v>126</v>
      </c>
      <c r="K62" s="2">
        <v>1205</v>
      </c>
      <c r="L62" s="2">
        <v>16</v>
      </c>
      <c r="M62" s="2">
        <v>72</v>
      </c>
      <c r="N62" s="22">
        <v>4</v>
      </c>
      <c r="O62" s="24">
        <v>13</v>
      </c>
    </row>
    <row r="63" spans="1:15">
      <c r="A63" s="1">
        <v>57</v>
      </c>
      <c r="B63" s="2" t="s">
        <v>136</v>
      </c>
      <c r="C63" s="2" t="s">
        <v>14</v>
      </c>
      <c r="D63" s="2">
        <v>233</v>
      </c>
      <c r="E63" s="3" t="s">
        <v>6</v>
      </c>
      <c r="F63" s="3" t="s">
        <v>137</v>
      </c>
      <c r="G63" s="3" t="s">
        <v>101</v>
      </c>
      <c r="H63" s="3" t="s">
        <v>138</v>
      </c>
      <c r="I63" s="3" t="s">
        <v>5</v>
      </c>
      <c r="J63" s="3" t="s">
        <v>139</v>
      </c>
      <c r="K63" s="2">
        <v>1205</v>
      </c>
      <c r="L63" s="2">
        <v>13</v>
      </c>
      <c r="M63" s="2">
        <v>59</v>
      </c>
      <c r="N63" s="22">
        <v>4</v>
      </c>
      <c r="O63" s="24">
        <v>14</v>
      </c>
    </row>
    <row r="64" spans="1:15">
      <c r="A64" s="1">
        <v>58</v>
      </c>
      <c r="B64" s="2" t="s">
        <v>140</v>
      </c>
      <c r="C64" s="2" t="s">
        <v>141</v>
      </c>
      <c r="D64" s="2">
        <v>235</v>
      </c>
      <c r="E64" s="3" t="s">
        <v>9</v>
      </c>
      <c r="F64" s="3" t="s">
        <v>149</v>
      </c>
      <c r="G64" s="3" t="s">
        <v>150</v>
      </c>
      <c r="H64" s="3" t="s">
        <v>7</v>
      </c>
      <c r="I64" s="3" t="s">
        <v>57</v>
      </c>
      <c r="J64" s="3" t="s">
        <v>151</v>
      </c>
      <c r="K64" s="2">
        <v>1204</v>
      </c>
      <c r="L64" s="2">
        <v>16</v>
      </c>
      <c r="M64" s="2">
        <v>72</v>
      </c>
      <c r="N64" s="22">
        <v>4</v>
      </c>
      <c r="O64" s="24">
        <v>15</v>
      </c>
    </row>
    <row r="65" spans="1:16" ht="12.75" customHeight="1">
      <c r="A65" s="1">
        <v>59</v>
      </c>
      <c r="B65" s="2" t="s">
        <v>140</v>
      </c>
      <c r="C65" s="2" t="s">
        <v>141</v>
      </c>
      <c r="D65" s="2">
        <v>235</v>
      </c>
      <c r="E65" s="3" t="s">
        <v>20</v>
      </c>
      <c r="F65" s="3" t="s">
        <v>152</v>
      </c>
      <c r="G65" s="3" t="s">
        <v>153</v>
      </c>
      <c r="H65" s="3" t="s">
        <v>154</v>
      </c>
      <c r="I65" s="3" t="s">
        <v>57</v>
      </c>
      <c r="J65" s="3" t="s">
        <v>155</v>
      </c>
      <c r="K65" s="2">
        <v>1204</v>
      </c>
      <c r="L65" s="2">
        <v>13</v>
      </c>
      <c r="M65" s="2">
        <v>59</v>
      </c>
      <c r="N65" s="22">
        <v>4</v>
      </c>
      <c r="O65" s="24">
        <v>16</v>
      </c>
    </row>
    <row r="66" spans="1:16" ht="12.75" customHeight="1">
      <c r="A66" s="1">
        <v>60</v>
      </c>
      <c r="B66" s="2" t="s">
        <v>140</v>
      </c>
      <c r="C66" s="2" t="s">
        <v>141</v>
      </c>
      <c r="D66" s="2">
        <v>235</v>
      </c>
      <c r="E66" s="3" t="s">
        <v>25</v>
      </c>
      <c r="F66" s="3" t="s">
        <v>160</v>
      </c>
      <c r="G66" s="3" t="s">
        <v>161</v>
      </c>
      <c r="H66" s="3" t="s">
        <v>56</v>
      </c>
      <c r="I66" s="3" t="s">
        <v>8</v>
      </c>
      <c r="J66" s="3" t="s">
        <v>162</v>
      </c>
      <c r="K66" s="2">
        <v>1205</v>
      </c>
      <c r="L66" s="2">
        <v>12</v>
      </c>
      <c r="M66" s="2">
        <v>54</v>
      </c>
      <c r="N66" s="22">
        <v>4</v>
      </c>
      <c r="O66" s="24">
        <v>17</v>
      </c>
    </row>
    <row r="67" spans="1:16" ht="12.75" customHeight="1">
      <c r="A67" s="1">
        <v>61</v>
      </c>
      <c r="B67" s="2" t="s">
        <v>140</v>
      </c>
      <c r="C67" s="2" t="s">
        <v>141</v>
      </c>
      <c r="D67" s="2">
        <v>235</v>
      </c>
      <c r="E67" s="3" t="s">
        <v>20</v>
      </c>
      <c r="F67" s="3" t="s">
        <v>177</v>
      </c>
      <c r="G67" s="3" t="s">
        <v>178</v>
      </c>
      <c r="H67" s="3" t="s">
        <v>12</v>
      </c>
      <c r="I67" s="3" t="s">
        <v>8</v>
      </c>
      <c r="J67" s="3" t="s">
        <v>179</v>
      </c>
      <c r="K67" s="2">
        <v>1205</v>
      </c>
      <c r="L67" s="2">
        <v>16</v>
      </c>
      <c r="M67" s="2">
        <v>72</v>
      </c>
      <c r="N67" s="22">
        <v>4</v>
      </c>
      <c r="O67" s="24">
        <v>18</v>
      </c>
    </row>
    <row r="68" spans="1:16" ht="12.75" customHeight="1">
      <c r="A68" s="1">
        <v>62</v>
      </c>
      <c r="B68" s="2" t="s">
        <v>140</v>
      </c>
      <c r="C68" s="2" t="s">
        <v>141</v>
      </c>
      <c r="D68" s="2">
        <v>235</v>
      </c>
      <c r="E68" s="3" t="s">
        <v>15</v>
      </c>
      <c r="F68" s="3" t="s">
        <v>180</v>
      </c>
      <c r="G68" s="3" t="s">
        <v>181</v>
      </c>
      <c r="H68" s="3" t="s">
        <v>88</v>
      </c>
      <c r="I68" s="3" t="s">
        <v>57</v>
      </c>
      <c r="J68" s="3" t="s">
        <v>182</v>
      </c>
      <c r="K68" s="2">
        <v>1205</v>
      </c>
      <c r="L68" s="2">
        <v>15</v>
      </c>
      <c r="M68" s="2">
        <v>68</v>
      </c>
      <c r="N68" s="22">
        <v>4</v>
      </c>
      <c r="O68" s="24">
        <v>19</v>
      </c>
    </row>
    <row r="69" spans="1:16" ht="12.75" customHeight="1">
      <c r="A69" s="1">
        <v>63</v>
      </c>
      <c r="B69" s="2" t="s">
        <v>140</v>
      </c>
      <c r="C69" s="2" t="s">
        <v>141</v>
      </c>
      <c r="D69" s="2">
        <v>235</v>
      </c>
      <c r="E69" s="3" t="s">
        <v>2</v>
      </c>
      <c r="F69" s="3" t="s">
        <v>191</v>
      </c>
      <c r="G69" s="3" t="s">
        <v>192</v>
      </c>
      <c r="H69" s="3" t="s">
        <v>193</v>
      </c>
      <c r="I69" s="3" t="s">
        <v>8</v>
      </c>
      <c r="J69" s="3" t="s">
        <v>194</v>
      </c>
      <c r="K69" s="2">
        <v>1204</v>
      </c>
      <c r="L69" s="2">
        <v>17</v>
      </c>
      <c r="M69" s="2">
        <v>77</v>
      </c>
      <c r="N69" s="22">
        <v>4</v>
      </c>
      <c r="O69" s="24">
        <v>20</v>
      </c>
    </row>
    <row r="70" spans="1:16" ht="12.75" customHeight="1">
      <c r="A70" s="1">
        <v>64</v>
      </c>
      <c r="B70" s="2" t="s">
        <v>140</v>
      </c>
      <c r="C70" s="2" t="s">
        <v>141</v>
      </c>
      <c r="D70" s="2">
        <v>235</v>
      </c>
      <c r="E70" s="3" t="s">
        <v>15</v>
      </c>
      <c r="F70" s="3" t="s">
        <v>205</v>
      </c>
      <c r="G70" s="3" t="s">
        <v>115</v>
      </c>
      <c r="H70" s="3" t="s">
        <v>206</v>
      </c>
      <c r="I70" s="3" t="s">
        <v>8</v>
      </c>
      <c r="J70" s="3" t="s">
        <v>207</v>
      </c>
      <c r="K70" s="2">
        <v>1205</v>
      </c>
      <c r="L70" s="2">
        <v>15</v>
      </c>
      <c r="M70" s="2">
        <v>68</v>
      </c>
      <c r="N70" s="22">
        <v>4</v>
      </c>
      <c r="O70" s="24">
        <v>21</v>
      </c>
    </row>
    <row r="71" spans="1:16" ht="12.75" customHeight="1">
      <c r="A71" s="1">
        <v>65</v>
      </c>
      <c r="B71" s="2" t="s">
        <v>208</v>
      </c>
      <c r="C71" s="2" t="s">
        <v>76</v>
      </c>
      <c r="D71" s="2">
        <v>233</v>
      </c>
      <c r="E71" s="3" t="s">
        <v>6</v>
      </c>
      <c r="F71" s="3" t="s">
        <v>213</v>
      </c>
      <c r="G71" s="3" t="s">
        <v>214</v>
      </c>
      <c r="H71" s="3" t="s">
        <v>215</v>
      </c>
      <c r="I71" s="3" t="s">
        <v>8</v>
      </c>
      <c r="J71" s="3" t="s">
        <v>216</v>
      </c>
      <c r="K71" s="2">
        <v>1205</v>
      </c>
      <c r="L71" s="2">
        <v>12</v>
      </c>
      <c r="M71" s="2">
        <v>54</v>
      </c>
      <c r="N71" s="22">
        <v>4</v>
      </c>
      <c r="O71" s="24">
        <v>22</v>
      </c>
    </row>
    <row r="72" spans="1:16" ht="12.75" customHeight="1">
      <c r="A72" s="1">
        <v>66</v>
      </c>
      <c r="B72" s="2" t="s">
        <v>208</v>
      </c>
      <c r="C72" s="2" t="s">
        <v>14</v>
      </c>
      <c r="D72" s="2">
        <v>233</v>
      </c>
      <c r="E72" s="3" t="s">
        <v>6</v>
      </c>
      <c r="F72" s="3" t="s">
        <v>222</v>
      </c>
      <c r="G72" s="3" t="s">
        <v>60</v>
      </c>
      <c r="H72" s="3" t="s">
        <v>23</v>
      </c>
      <c r="I72" s="3" t="s">
        <v>8</v>
      </c>
      <c r="J72" s="3" t="s">
        <v>223</v>
      </c>
      <c r="K72" s="2">
        <v>1204</v>
      </c>
      <c r="L72" s="2">
        <v>13</v>
      </c>
      <c r="M72" s="2">
        <v>59</v>
      </c>
      <c r="N72" s="22">
        <v>4</v>
      </c>
      <c r="O72" s="24">
        <v>23</v>
      </c>
    </row>
    <row r="73" spans="1:16" ht="12.75" customHeight="1">
      <c r="A73" s="1">
        <v>67</v>
      </c>
      <c r="B73" s="2" t="s">
        <v>208</v>
      </c>
      <c r="C73" s="2" t="s">
        <v>76</v>
      </c>
      <c r="D73" s="2">
        <v>233</v>
      </c>
      <c r="E73" s="3" t="s">
        <v>2</v>
      </c>
      <c r="F73" s="3" t="s">
        <v>226</v>
      </c>
      <c r="G73" s="3" t="s">
        <v>49</v>
      </c>
      <c r="H73" s="3" t="s">
        <v>88</v>
      </c>
      <c r="I73" s="3" t="s">
        <v>57</v>
      </c>
      <c r="J73" s="3" t="s">
        <v>227</v>
      </c>
      <c r="K73" s="2">
        <v>1205</v>
      </c>
      <c r="L73" s="2">
        <v>15</v>
      </c>
      <c r="M73" s="2">
        <v>68</v>
      </c>
      <c r="N73" s="22">
        <v>4</v>
      </c>
      <c r="O73" s="24">
        <v>24</v>
      </c>
    </row>
    <row r="74" spans="1:16" ht="12.75" customHeight="1">
      <c r="A74" s="1">
        <v>68</v>
      </c>
      <c r="B74" s="2" t="s">
        <v>208</v>
      </c>
      <c r="C74" s="2" t="s">
        <v>14</v>
      </c>
      <c r="D74" s="2">
        <v>233</v>
      </c>
      <c r="E74" s="3" t="s">
        <v>2</v>
      </c>
      <c r="F74" s="3" t="s">
        <v>228</v>
      </c>
      <c r="G74" s="3" t="s">
        <v>214</v>
      </c>
      <c r="H74" s="3" t="s">
        <v>229</v>
      </c>
      <c r="I74" s="3" t="s">
        <v>8</v>
      </c>
      <c r="J74" s="3" t="s">
        <v>230</v>
      </c>
      <c r="K74" s="2">
        <v>1206</v>
      </c>
      <c r="L74" s="2">
        <v>15</v>
      </c>
      <c r="M74" s="2">
        <v>68</v>
      </c>
      <c r="N74" s="22">
        <v>4</v>
      </c>
      <c r="O74" s="24">
        <v>25</v>
      </c>
    </row>
    <row r="75" spans="1:16" ht="12.75" customHeight="1">
      <c r="A75" s="1">
        <v>69</v>
      </c>
      <c r="B75" s="2" t="s">
        <v>241</v>
      </c>
      <c r="C75" s="2" t="s">
        <v>14</v>
      </c>
      <c r="D75" s="2">
        <v>233</v>
      </c>
      <c r="E75" s="3" t="s">
        <v>6</v>
      </c>
      <c r="F75" s="3" t="s">
        <v>249</v>
      </c>
      <c r="G75" s="3" t="s">
        <v>250</v>
      </c>
      <c r="H75" s="3" t="s">
        <v>251</v>
      </c>
      <c r="I75" s="3" t="s">
        <v>8</v>
      </c>
      <c r="J75" s="3" t="s">
        <v>252</v>
      </c>
      <c r="K75" s="2">
        <v>1205</v>
      </c>
      <c r="L75" s="2">
        <v>15</v>
      </c>
      <c r="M75" s="2">
        <v>68</v>
      </c>
      <c r="N75" s="22">
        <v>4</v>
      </c>
      <c r="O75" s="24">
        <v>26</v>
      </c>
    </row>
    <row r="76" spans="1:16" ht="12.75" customHeight="1">
      <c r="A76" s="1">
        <v>70</v>
      </c>
      <c r="B76" s="2" t="s">
        <v>241</v>
      </c>
      <c r="C76" s="2" t="s">
        <v>1</v>
      </c>
      <c r="D76" s="2">
        <v>233</v>
      </c>
      <c r="E76" s="3" t="s">
        <v>2</v>
      </c>
      <c r="F76" s="3" t="s">
        <v>253</v>
      </c>
      <c r="G76" s="3" t="s">
        <v>49</v>
      </c>
      <c r="H76" s="3" t="s">
        <v>18</v>
      </c>
      <c r="I76" s="3" t="s">
        <v>8</v>
      </c>
      <c r="J76" s="3" t="s">
        <v>254</v>
      </c>
      <c r="K76" s="2">
        <v>1206</v>
      </c>
      <c r="L76" s="2">
        <v>13</v>
      </c>
      <c r="M76" s="2">
        <v>59</v>
      </c>
      <c r="N76" s="22">
        <v>4</v>
      </c>
      <c r="O76" s="24">
        <v>27</v>
      </c>
    </row>
    <row r="77" spans="1:16" ht="12.75" customHeight="1">
      <c r="A77" s="1">
        <v>71</v>
      </c>
      <c r="B77" s="2" t="s">
        <v>241</v>
      </c>
      <c r="C77" s="2" t="s">
        <v>14</v>
      </c>
      <c r="D77" s="2">
        <v>233</v>
      </c>
      <c r="E77" s="3" t="s">
        <v>2</v>
      </c>
      <c r="F77" s="3" t="s">
        <v>258</v>
      </c>
      <c r="G77" s="3" t="s">
        <v>259</v>
      </c>
      <c r="H77" s="3" t="s">
        <v>12</v>
      </c>
      <c r="I77" s="3" t="s">
        <v>8</v>
      </c>
      <c r="J77" s="3" t="s">
        <v>260</v>
      </c>
      <c r="K77" s="2">
        <v>1205</v>
      </c>
      <c r="L77" s="2">
        <v>13</v>
      </c>
      <c r="M77" s="2">
        <v>59</v>
      </c>
      <c r="N77" s="22">
        <v>4</v>
      </c>
      <c r="O77" s="24">
        <v>28</v>
      </c>
    </row>
    <row r="78" spans="1:16" ht="12.75" customHeight="1">
      <c r="A78" s="1">
        <v>72</v>
      </c>
      <c r="B78" s="2" t="s">
        <v>261</v>
      </c>
      <c r="C78" s="2" t="s">
        <v>14</v>
      </c>
      <c r="D78" s="2">
        <v>235</v>
      </c>
      <c r="E78" s="3" t="s">
        <v>25</v>
      </c>
      <c r="F78" s="3" t="s">
        <v>262</v>
      </c>
      <c r="G78" s="3" t="s">
        <v>263</v>
      </c>
      <c r="H78" s="3" t="s">
        <v>18</v>
      </c>
      <c r="I78" s="3" t="s">
        <v>8</v>
      </c>
      <c r="J78" s="3" t="s">
        <v>264</v>
      </c>
      <c r="K78" s="2">
        <v>1205</v>
      </c>
      <c r="L78" s="2">
        <v>14</v>
      </c>
      <c r="M78" s="2">
        <v>63</v>
      </c>
      <c r="N78" s="22">
        <v>4</v>
      </c>
      <c r="O78" s="24">
        <v>29</v>
      </c>
    </row>
    <row r="79" spans="1:16" ht="12.75" customHeight="1">
      <c r="A79" s="1">
        <v>73</v>
      </c>
      <c r="B79" s="2" t="s">
        <v>265</v>
      </c>
      <c r="C79" s="2" t="s">
        <v>76</v>
      </c>
      <c r="D79" s="2">
        <v>235</v>
      </c>
      <c r="E79" s="3" t="s">
        <v>15</v>
      </c>
      <c r="F79" s="21" t="s">
        <v>269</v>
      </c>
      <c r="G79" s="3" t="s">
        <v>115</v>
      </c>
      <c r="H79" s="3" t="s">
        <v>23</v>
      </c>
      <c r="I79" s="3" t="s">
        <v>5</v>
      </c>
      <c r="J79" s="3" t="s">
        <v>270</v>
      </c>
      <c r="K79" s="2">
        <v>1205</v>
      </c>
      <c r="L79" s="2">
        <v>16</v>
      </c>
      <c r="M79" s="2">
        <v>72</v>
      </c>
      <c r="N79" s="22">
        <v>4</v>
      </c>
      <c r="O79" s="24">
        <v>30</v>
      </c>
    </row>
    <row r="80" spans="1:16" ht="12.75" customHeight="1">
      <c r="A80" s="1">
        <v>95</v>
      </c>
      <c r="B80" s="2" t="s">
        <v>265</v>
      </c>
      <c r="C80" s="2" t="s">
        <v>14</v>
      </c>
      <c r="D80" s="2">
        <v>235</v>
      </c>
      <c r="E80" s="3" t="s">
        <v>36</v>
      </c>
      <c r="F80" s="21" t="s">
        <v>271</v>
      </c>
      <c r="G80" s="3" t="s">
        <v>267</v>
      </c>
      <c r="H80" s="3" t="s">
        <v>7</v>
      </c>
      <c r="I80" s="3" t="s">
        <v>57</v>
      </c>
      <c r="J80" s="3" t="s">
        <v>272</v>
      </c>
      <c r="K80" s="2">
        <v>1205</v>
      </c>
      <c r="L80" s="2">
        <v>17</v>
      </c>
      <c r="M80" s="2">
        <v>77</v>
      </c>
      <c r="N80" s="22">
        <v>4</v>
      </c>
      <c r="O80" s="24">
        <v>31</v>
      </c>
      <c r="P80" s="19"/>
    </row>
    <row r="81" spans="1:15">
      <c r="A81" s="1">
        <v>96</v>
      </c>
      <c r="B81" s="2" t="s">
        <v>265</v>
      </c>
      <c r="C81" s="2" t="s">
        <v>14</v>
      </c>
      <c r="D81" s="2">
        <v>235</v>
      </c>
      <c r="E81" s="3" t="s">
        <v>6</v>
      </c>
      <c r="F81" s="21" t="s">
        <v>283</v>
      </c>
      <c r="G81" s="3" t="s">
        <v>284</v>
      </c>
      <c r="H81" s="3" t="s">
        <v>12</v>
      </c>
      <c r="I81" s="3" t="s">
        <v>8</v>
      </c>
      <c r="J81" s="3" t="s">
        <v>285</v>
      </c>
      <c r="K81" s="2">
        <v>1206</v>
      </c>
      <c r="L81" s="2">
        <v>16</v>
      </c>
      <c r="M81" s="2">
        <v>72</v>
      </c>
      <c r="N81" s="22">
        <v>4</v>
      </c>
      <c r="O81" s="24">
        <v>32</v>
      </c>
    </row>
    <row r="82" spans="1:15">
      <c r="A82" s="1">
        <v>97</v>
      </c>
      <c r="B82" s="2" t="s">
        <v>265</v>
      </c>
      <c r="C82" s="2" t="s">
        <v>14</v>
      </c>
      <c r="D82" s="2">
        <v>235</v>
      </c>
      <c r="E82" s="3" t="s">
        <v>9</v>
      </c>
      <c r="F82" s="21" t="s">
        <v>291</v>
      </c>
      <c r="G82" s="3" t="s">
        <v>115</v>
      </c>
      <c r="H82" s="3" t="s">
        <v>143</v>
      </c>
      <c r="I82" s="3" t="s">
        <v>8</v>
      </c>
      <c r="J82" s="3" t="s">
        <v>292</v>
      </c>
      <c r="K82" s="2">
        <v>1206</v>
      </c>
      <c r="L82" s="2">
        <v>16</v>
      </c>
      <c r="M82" s="2">
        <v>72</v>
      </c>
      <c r="N82" s="22">
        <v>4</v>
      </c>
      <c r="O82" s="24">
        <v>33</v>
      </c>
    </row>
    <row r="83" spans="1:15">
      <c r="A83" s="1">
        <v>98</v>
      </c>
      <c r="B83" s="2" t="s">
        <v>265</v>
      </c>
      <c r="C83" s="2" t="s">
        <v>1</v>
      </c>
      <c r="D83" s="2">
        <v>235</v>
      </c>
      <c r="E83" s="3" t="s">
        <v>6</v>
      </c>
      <c r="F83" s="21" t="s">
        <v>302</v>
      </c>
      <c r="G83" s="3" t="s">
        <v>125</v>
      </c>
      <c r="H83" s="3" t="s">
        <v>229</v>
      </c>
      <c r="I83" s="3" t="s">
        <v>5</v>
      </c>
      <c r="J83" s="3" t="s">
        <v>303</v>
      </c>
      <c r="K83" s="2">
        <v>1204</v>
      </c>
      <c r="L83" s="2">
        <v>13</v>
      </c>
      <c r="M83" s="2">
        <v>59</v>
      </c>
      <c r="N83" s="22">
        <v>4</v>
      </c>
      <c r="O83" s="24">
        <v>34</v>
      </c>
    </row>
    <row r="84" spans="1:15">
      <c r="A84" s="1">
        <v>99</v>
      </c>
      <c r="B84" s="2" t="s">
        <v>265</v>
      </c>
      <c r="C84" s="2" t="s">
        <v>76</v>
      </c>
      <c r="D84" s="2">
        <v>235</v>
      </c>
      <c r="E84" s="3" t="s">
        <v>25</v>
      </c>
      <c r="F84" s="21" t="s">
        <v>309</v>
      </c>
      <c r="G84" s="3" t="s">
        <v>287</v>
      </c>
      <c r="H84" s="3" t="s">
        <v>256</v>
      </c>
      <c r="I84" s="3" t="s">
        <v>8</v>
      </c>
      <c r="J84" s="3" t="s">
        <v>310</v>
      </c>
      <c r="K84" s="2">
        <v>1206</v>
      </c>
      <c r="L84" s="2">
        <v>17</v>
      </c>
      <c r="M84" s="2">
        <v>77</v>
      </c>
      <c r="N84" s="22">
        <v>4</v>
      </c>
      <c r="O84" s="24">
        <v>35</v>
      </c>
    </row>
    <row r="85" spans="1:15">
      <c r="A85" s="1">
        <v>100</v>
      </c>
      <c r="B85" s="2" t="s">
        <v>265</v>
      </c>
      <c r="C85" s="2" t="s">
        <v>76</v>
      </c>
      <c r="D85" s="2">
        <v>235</v>
      </c>
      <c r="E85" s="3" t="s">
        <v>36</v>
      </c>
      <c r="F85" s="21" t="s">
        <v>313</v>
      </c>
      <c r="G85" s="3" t="s">
        <v>314</v>
      </c>
      <c r="H85" s="3" t="s">
        <v>315</v>
      </c>
      <c r="I85" s="3" t="s">
        <v>8</v>
      </c>
      <c r="J85" s="3" t="s">
        <v>316</v>
      </c>
      <c r="K85" s="2">
        <v>1205</v>
      </c>
      <c r="L85" s="2">
        <v>12</v>
      </c>
      <c r="M85" s="2">
        <v>54</v>
      </c>
      <c r="N85" s="22">
        <v>4</v>
      </c>
      <c r="O85" s="24">
        <v>36</v>
      </c>
    </row>
    <row r="86" spans="1:15">
      <c r="A86" s="1">
        <v>101</v>
      </c>
      <c r="B86" s="2" t="s">
        <v>265</v>
      </c>
      <c r="C86" s="2" t="s">
        <v>76</v>
      </c>
      <c r="D86" s="2">
        <v>235</v>
      </c>
      <c r="E86" s="3" t="s">
        <v>2</v>
      </c>
      <c r="F86" s="21" t="s">
        <v>323</v>
      </c>
      <c r="G86" s="3" t="s">
        <v>324</v>
      </c>
      <c r="H86" s="3" t="s">
        <v>256</v>
      </c>
      <c r="I86" s="3" t="s">
        <v>57</v>
      </c>
      <c r="J86" s="3" t="s">
        <v>325</v>
      </c>
      <c r="K86" s="2">
        <v>1204</v>
      </c>
      <c r="L86" s="2">
        <v>14</v>
      </c>
      <c r="M86" s="2">
        <v>63</v>
      </c>
      <c r="N86" s="22">
        <v>4</v>
      </c>
      <c r="O86" s="24">
        <v>37</v>
      </c>
    </row>
    <row r="87" spans="1:15">
      <c r="A87" s="1">
        <v>102</v>
      </c>
      <c r="B87" s="2" t="s">
        <v>0</v>
      </c>
      <c r="C87" s="2" t="s">
        <v>1</v>
      </c>
      <c r="D87" s="2">
        <v>235</v>
      </c>
      <c r="E87" s="3" t="s">
        <v>25</v>
      </c>
      <c r="F87" s="3" t="s">
        <v>63</v>
      </c>
      <c r="G87" s="3" t="s">
        <v>64</v>
      </c>
      <c r="H87" s="3" t="s">
        <v>65</v>
      </c>
      <c r="I87" s="3" t="s">
        <v>5</v>
      </c>
      <c r="J87" s="3" t="s">
        <v>66</v>
      </c>
      <c r="K87" s="2">
        <v>1206</v>
      </c>
      <c r="L87" s="2">
        <v>11</v>
      </c>
      <c r="M87" s="2">
        <v>50</v>
      </c>
      <c r="N87" s="22">
        <v>3</v>
      </c>
      <c r="O87" s="20">
        <v>1</v>
      </c>
    </row>
    <row r="88" spans="1:15">
      <c r="A88" s="1">
        <v>103</v>
      </c>
      <c r="B88" s="2" t="s">
        <v>67</v>
      </c>
      <c r="C88" s="2" t="s">
        <v>1</v>
      </c>
      <c r="D88" s="2">
        <v>233</v>
      </c>
      <c r="E88" s="3" t="s">
        <v>2</v>
      </c>
      <c r="F88" s="3" t="s">
        <v>68</v>
      </c>
      <c r="G88" s="3" t="s">
        <v>69</v>
      </c>
      <c r="H88" s="3" t="s">
        <v>70</v>
      </c>
      <c r="I88" s="3" t="s">
        <v>8</v>
      </c>
      <c r="J88" s="3" t="s">
        <v>71</v>
      </c>
      <c r="K88" s="2">
        <v>1206</v>
      </c>
      <c r="L88" s="2">
        <v>8</v>
      </c>
      <c r="M88" s="2">
        <v>36</v>
      </c>
      <c r="N88" s="22">
        <v>3</v>
      </c>
      <c r="O88" s="20">
        <v>2</v>
      </c>
    </row>
    <row r="89" spans="1:15">
      <c r="A89" s="1">
        <v>104</v>
      </c>
      <c r="B89" s="2" t="s">
        <v>75</v>
      </c>
      <c r="C89" s="2" t="s">
        <v>14</v>
      </c>
      <c r="D89" s="2">
        <v>235</v>
      </c>
      <c r="E89" s="3" t="s">
        <v>25</v>
      </c>
      <c r="F89" s="3" t="s">
        <v>117</v>
      </c>
      <c r="G89" s="3" t="s">
        <v>118</v>
      </c>
      <c r="H89" s="3" t="s">
        <v>43</v>
      </c>
      <c r="I89" s="3" t="s">
        <v>8</v>
      </c>
      <c r="J89" s="3" t="s">
        <v>119</v>
      </c>
      <c r="K89" s="2">
        <v>1205</v>
      </c>
      <c r="L89" s="2">
        <v>11</v>
      </c>
      <c r="M89" s="2">
        <v>50</v>
      </c>
      <c r="N89" s="22">
        <v>3</v>
      </c>
      <c r="O89" s="20">
        <v>3</v>
      </c>
    </row>
    <row r="90" spans="1:15">
      <c r="A90" s="1">
        <v>105</v>
      </c>
      <c r="B90" s="2" t="s">
        <v>127</v>
      </c>
      <c r="C90" s="2" t="s">
        <v>14</v>
      </c>
      <c r="D90" s="2">
        <v>233</v>
      </c>
      <c r="E90" s="3" t="s">
        <v>2</v>
      </c>
      <c r="F90" s="3" t="s">
        <v>128</v>
      </c>
      <c r="G90" s="3" t="s">
        <v>129</v>
      </c>
      <c r="H90" s="3" t="s">
        <v>39</v>
      </c>
      <c r="I90" s="3" t="s">
        <v>130</v>
      </c>
      <c r="J90" s="3" t="s">
        <v>131</v>
      </c>
      <c r="K90" s="2">
        <v>1204</v>
      </c>
      <c r="L90" s="2">
        <v>10</v>
      </c>
      <c r="M90" s="2">
        <v>45</v>
      </c>
      <c r="N90" s="22">
        <v>3</v>
      </c>
      <c r="O90" s="20">
        <v>4</v>
      </c>
    </row>
    <row r="91" spans="1:15">
      <c r="A91" s="1">
        <v>106</v>
      </c>
      <c r="B91" s="2" t="s">
        <v>127</v>
      </c>
      <c r="C91" s="2" t="s">
        <v>14</v>
      </c>
      <c r="D91" s="2">
        <v>233</v>
      </c>
      <c r="E91" s="3" t="s">
        <v>6</v>
      </c>
      <c r="F91" s="3" t="s">
        <v>132</v>
      </c>
      <c r="G91" s="3" t="s">
        <v>129</v>
      </c>
      <c r="H91" s="3" t="s">
        <v>133</v>
      </c>
      <c r="I91" s="3" t="s">
        <v>134</v>
      </c>
      <c r="J91" s="3" t="s">
        <v>135</v>
      </c>
      <c r="K91" s="2">
        <v>1204</v>
      </c>
      <c r="L91" s="2">
        <v>9</v>
      </c>
      <c r="M91" s="2">
        <v>40</v>
      </c>
      <c r="N91" s="22">
        <v>3</v>
      </c>
      <c r="O91" s="20">
        <v>5</v>
      </c>
    </row>
    <row r="92" spans="1:15">
      <c r="A92" s="1">
        <v>107</v>
      </c>
      <c r="B92" s="2" t="s">
        <v>208</v>
      </c>
      <c r="C92" s="2" t="s">
        <v>14</v>
      </c>
      <c r="D92" s="2">
        <v>233</v>
      </c>
      <c r="E92" s="3" t="s">
        <v>2</v>
      </c>
      <c r="F92" s="3" t="s">
        <v>217</v>
      </c>
      <c r="G92" s="3" t="s">
        <v>60</v>
      </c>
      <c r="H92" s="3" t="s">
        <v>65</v>
      </c>
      <c r="I92" s="3" t="s">
        <v>8</v>
      </c>
      <c r="J92" s="3" t="s">
        <v>218</v>
      </c>
      <c r="K92" s="2">
        <v>1205</v>
      </c>
      <c r="L92" s="2">
        <v>6</v>
      </c>
      <c r="M92" s="2">
        <v>27</v>
      </c>
      <c r="N92" s="22">
        <v>3</v>
      </c>
      <c r="O92" s="20">
        <v>6</v>
      </c>
    </row>
    <row r="93" spans="1:15">
      <c r="A93" s="1">
        <v>108</v>
      </c>
      <c r="B93" s="2" t="s">
        <v>208</v>
      </c>
      <c r="C93" s="2" t="s">
        <v>76</v>
      </c>
      <c r="D93" s="2">
        <v>233</v>
      </c>
      <c r="E93" s="3" t="s">
        <v>2</v>
      </c>
      <c r="F93" s="3" t="s">
        <v>219</v>
      </c>
      <c r="G93" s="3" t="s">
        <v>220</v>
      </c>
      <c r="H93" s="3" t="s">
        <v>12</v>
      </c>
      <c r="I93" s="3" t="s">
        <v>8</v>
      </c>
      <c r="J93" s="3" t="s">
        <v>221</v>
      </c>
      <c r="K93" s="2">
        <v>1205</v>
      </c>
      <c r="L93" s="2">
        <v>8</v>
      </c>
      <c r="M93" s="2">
        <v>36</v>
      </c>
      <c r="N93" s="22">
        <v>3</v>
      </c>
      <c r="O93" s="20">
        <v>7</v>
      </c>
    </row>
    <row r="94" spans="1:15">
      <c r="A94" s="1">
        <v>109</v>
      </c>
      <c r="B94" s="2" t="s">
        <v>208</v>
      </c>
      <c r="C94" s="2" t="s">
        <v>14</v>
      </c>
      <c r="D94" s="2">
        <v>233</v>
      </c>
      <c r="E94" s="3" t="s">
        <v>6</v>
      </c>
      <c r="F94" s="3" t="s">
        <v>231</v>
      </c>
      <c r="G94" s="3" t="s">
        <v>232</v>
      </c>
      <c r="H94" s="3" t="s">
        <v>4</v>
      </c>
      <c r="I94" s="3" t="s">
        <v>5</v>
      </c>
      <c r="J94" s="3" t="s">
        <v>233</v>
      </c>
      <c r="K94" s="2">
        <v>1204</v>
      </c>
      <c r="L94" s="2">
        <v>11</v>
      </c>
      <c r="M94" s="2">
        <v>50</v>
      </c>
      <c r="N94" s="22">
        <v>3</v>
      </c>
      <c r="O94" s="20">
        <v>8</v>
      </c>
    </row>
    <row r="95" spans="1:15">
      <c r="A95" s="1">
        <v>110</v>
      </c>
      <c r="B95" s="2" t="s">
        <v>265</v>
      </c>
      <c r="C95" s="2" t="s">
        <v>14</v>
      </c>
      <c r="D95" s="2">
        <v>235</v>
      </c>
      <c r="E95" s="3" t="s">
        <v>2</v>
      </c>
      <c r="F95" s="21" t="s">
        <v>273</v>
      </c>
      <c r="G95" s="3" t="s">
        <v>274</v>
      </c>
      <c r="H95" s="3"/>
      <c r="I95" s="3" t="s">
        <v>275</v>
      </c>
      <c r="J95" s="3" t="s">
        <v>276</v>
      </c>
      <c r="K95" s="2">
        <v>1206</v>
      </c>
      <c r="L95" s="2">
        <v>11</v>
      </c>
      <c r="M95" s="2">
        <v>50</v>
      </c>
      <c r="N95" s="22">
        <v>3</v>
      </c>
      <c r="O95" s="20">
        <v>9</v>
      </c>
    </row>
    <row r="96" spans="1:15">
      <c r="A96" s="1">
        <v>111</v>
      </c>
      <c r="B96" s="2" t="s">
        <v>265</v>
      </c>
      <c r="C96" s="2" t="s">
        <v>76</v>
      </c>
      <c r="D96" s="2">
        <v>235</v>
      </c>
      <c r="E96" s="3" t="s">
        <v>36</v>
      </c>
      <c r="F96" s="21" t="s">
        <v>281</v>
      </c>
      <c r="G96" s="3" t="s">
        <v>49</v>
      </c>
      <c r="H96" s="3" t="s">
        <v>61</v>
      </c>
      <c r="I96" s="3" t="s">
        <v>8</v>
      </c>
      <c r="J96" s="3" t="s">
        <v>282</v>
      </c>
      <c r="K96" s="2">
        <v>1205</v>
      </c>
      <c r="L96" s="2">
        <v>9</v>
      </c>
      <c r="M96" s="2">
        <v>40</v>
      </c>
      <c r="N96" s="22">
        <v>3</v>
      </c>
      <c r="O96" s="20">
        <v>10</v>
      </c>
    </row>
    <row r="97" spans="1:15">
      <c r="A97" s="1">
        <v>112</v>
      </c>
      <c r="B97" s="2" t="s">
        <v>265</v>
      </c>
      <c r="C97" s="2" t="s">
        <v>1</v>
      </c>
      <c r="D97" s="2">
        <v>235</v>
      </c>
      <c r="E97" s="3" t="s">
        <v>9</v>
      </c>
      <c r="F97" s="21" t="s">
        <v>320</v>
      </c>
      <c r="G97" s="3" t="s">
        <v>22</v>
      </c>
      <c r="H97" s="3" t="s">
        <v>321</v>
      </c>
      <c r="I97" s="3" t="s">
        <v>57</v>
      </c>
      <c r="J97" s="3" t="s">
        <v>322</v>
      </c>
      <c r="K97" s="2">
        <v>1205</v>
      </c>
      <c r="L97" s="2">
        <v>10</v>
      </c>
      <c r="M97" s="2">
        <v>45</v>
      </c>
      <c r="N97" s="22">
        <v>3</v>
      </c>
      <c r="O97" s="20">
        <v>11</v>
      </c>
    </row>
    <row r="98" spans="1:15">
      <c r="A98" s="1">
        <v>113</v>
      </c>
      <c r="B98" s="2" t="s">
        <v>0</v>
      </c>
      <c r="C98" s="2" t="s">
        <v>1</v>
      </c>
      <c r="D98" s="2">
        <v>235</v>
      </c>
      <c r="E98" s="3" t="s">
        <v>9</v>
      </c>
      <c r="F98" s="3" t="s">
        <v>48</v>
      </c>
      <c r="G98" s="3" t="s">
        <v>49</v>
      </c>
      <c r="H98" s="3" t="s">
        <v>50</v>
      </c>
      <c r="I98" s="3" t="s">
        <v>8</v>
      </c>
      <c r="J98" s="3" t="s">
        <v>51</v>
      </c>
      <c r="K98" s="2">
        <v>1206</v>
      </c>
      <c r="L98" s="2">
        <v>4</v>
      </c>
      <c r="M98" s="2">
        <v>18</v>
      </c>
      <c r="N98" s="22">
        <v>2</v>
      </c>
      <c r="O98" s="20">
        <v>1</v>
      </c>
    </row>
    <row r="99" spans="1:15">
      <c r="A99" s="1">
        <v>114</v>
      </c>
      <c r="B99" s="2" t="s">
        <v>67</v>
      </c>
      <c r="C99" s="2" t="s">
        <v>1</v>
      </c>
      <c r="D99" s="2">
        <v>233</v>
      </c>
      <c r="E99" s="3" t="s">
        <v>6</v>
      </c>
      <c r="F99" s="3" t="s">
        <v>72</v>
      </c>
      <c r="G99" s="3" t="s">
        <v>69</v>
      </c>
      <c r="H99" s="3" t="s">
        <v>73</v>
      </c>
      <c r="I99" s="3" t="s">
        <v>8</v>
      </c>
      <c r="J99" s="3" t="s">
        <v>74</v>
      </c>
      <c r="K99" s="2">
        <v>1206</v>
      </c>
      <c r="L99" s="2">
        <v>4</v>
      </c>
      <c r="M99" s="2">
        <v>18</v>
      </c>
      <c r="N99" s="22">
        <v>2</v>
      </c>
      <c r="O99" s="20">
        <v>2</v>
      </c>
    </row>
    <row r="100" spans="1:15">
      <c r="A100" s="1">
        <v>115</v>
      </c>
      <c r="B100" s="2" t="s">
        <v>208</v>
      </c>
      <c r="C100" s="2" t="s">
        <v>76</v>
      </c>
      <c r="D100" s="2">
        <v>233</v>
      </c>
      <c r="E100" s="3" t="s">
        <v>6</v>
      </c>
      <c r="F100" s="3" t="s">
        <v>224</v>
      </c>
      <c r="G100" s="3" t="s">
        <v>196</v>
      </c>
      <c r="H100" s="3" t="s">
        <v>165</v>
      </c>
      <c r="I100" s="3" t="s">
        <v>8</v>
      </c>
      <c r="J100" s="3" t="s">
        <v>225</v>
      </c>
      <c r="K100" s="2">
        <v>1204</v>
      </c>
      <c r="L100" s="2">
        <v>1</v>
      </c>
      <c r="M100" s="2">
        <v>4</v>
      </c>
      <c r="N100" s="22">
        <v>2</v>
      </c>
      <c r="O100" s="20">
        <v>3</v>
      </c>
    </row>
    <row r="101" spans="1:15">
      <c r="A101" s="1">
        <v>116</v>
      </c>
      <c r="B101" s="2" t="s">
        <v>208</v>
      </c>
      <c r="C101" s="2" t="s">
        <v>76</v>
      </c>
      <c r="D101" s="2">
        <v>233</v>
      </c>
      <c r="E101" s="3" t="s">
        <v>6</v>
      </c>
      <c r="F101" s="3" t="s">
        <v>234</v>
      </c>
      <c r="G101" s="3" t="s">
        <v>97</v>
      </c>
      <c r="H101" s="3" t="s">
        <v>235</v>
      </c>
      <c r="I101" s="3" t="s">
        <v>57</v>
      </c>
      <c r="J101" s="3" t="s">
        <v>236</v>
      </c>
      <c r="K101" s="2">
        <v>1205</v>
      </c>
      <c r="L101" s="2">
        <v>3</v>
      </c>
      <c r="M101" s="2">
        <v>13</v>
      </c>
      <c r="N101" s="22">
        <v>2</v>
      </c>
      <c r="O101" s="20">
        <v>4</v>
      </c>
    </row>
    <row r="102" spans="1:15">
      <c r="A102" s="1">
        <v>117</v>
      </c>
      <c r="B102" s="2" t="s">
        <v>208</v>
      </c>
      <c r="C102" s="2" t="s">
        <v>76</v>
      </c>
      <c r="D102" s="2">
        <v>233</v>
      </c>
      <c r="E102" s="3" t="s">
        <v>2</v>
      </c>
      <c r="F102" s="3" t="s">
        <v>237</v>
      </c>
      <c r="G102" s="3" t="s">
        <v>238</v>
      </c>
      <c r="H102" s="3" t="s">
        <v>215</v>
      </c>
      <c r="I102" s="3" t="s">
        <v>239</v>
      </c>
      <c r="J102" s="3" t="s">
        <v>240</v>
      </c>
      <c r="K102" s="2">
        <v>1204</v>
      </c>
      <c r="L102" s="2">
        <v>3</v>
      </c>
      <c r="M102" s="2">
        <v>13</v>
      </c>
      <c r="N102" s="22">
        <v>2</v>
      </c>
      <c r="O102" s="20">
        <v>5</v>
      </c>
    </row>
    <row r="103" spans="1:15">
      <c r="L103" s="25">
        <f t="shared" ref="L103:M103" si="0">AVERAGE(L7:L102)</f>
        <v>15.802083333333334</v>
      </c>
      <c r="M103" s="25">
        <f t="shared" si="0"/>
        <v>71.354166666666671</v>
      </c>
      <c r="N103" s="25">
        <f>AVERAGE(N7:N102)</f>
        <v>4.229166666666667</v>
      </c>
    </row>
  </sheetData>
  <sortState ref="B7:N102">
    <sortCondition descending="1" ref="N7:N102"/>
  </sortState>
  <mergeCells count="6">
    <mergeCell ref="A5:N5"/>
    <mergeCell ref="A1:N1"/>
    <mergeCell ref="A2:N2"/>
    <mergeCell ref="A3:G3"/>
    <mergeCell ref="H3:N3"/>
    <mergeCell ref="A4:N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2"/>
  <sheetViews>
    <sheetView workbookViewId="0">
      <selection activeCell="J16" sqref="J16"/>
    </sheetView>
  </sheetViews>
  <sheetFormatPr defaultRowHeight="15"/>
  <cols>
    <col min="1" max="1" width="6" customWidth="1"/>
    <col min="5" max="5" width="12.140625" customWidth="1"/>
    <col min="6" max="6" width="14.42578125" bestFit="1" customWidth="1"/>
    <col min="7" max="7" width="11.85546875" bestFit="1" customWidth="1"/>
    <col min="8" max="8" width="15.28515625" bestFit="1" customWidth="1"/>
    <col min="9" max="9" width="11.85546875" customWidth="1"/>
    <col min="10" max="10" width="10.85546875" customWidth="1"/>
    <col min="14" max="14" width="9.140625" style="23"/>
  </cols>
  <sheetData>
    <row r="1" spans="1:14" ht="16.5">
      <c r="A1" s="27" t="str">
        <f>S1_Title</f>
        <v>Протокол проверки результатов ГИА-9 в 2012 году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6.5">
      <c r="A2" s="27" t="s">
        <v>327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6.5">
      <c r="A3" s="28" t="str">
        <f>S1_InstType</f>
        <v xml:space="preserve">Предмет: </v>
      </c>
      <c r="B3" s="28"/>
      <c r="C3" s="28"/>
      <c r="D3" s="28"/>
      <c r="E3" s="28"/>
      <c r="F3" s="28"/>
      <c r="G3" s="28"/>
      <c r="H3" s="29" t="str">
        <f>S1_SchoolCode</f>
        <v>05-Информатика</v>
      </c>
      <c r="I3" s="29"/>
      <c r="J3" s="29"/>
      <c r="K3" s="29"/>
      <c r="L3" s="29"/>
      <c r="M3" s="29"/>
      <c r="N3" s="29"/>
    </row>
    <row r="4" spans="1:14" ht="16.5">
      <c r="A4" s="27" t="str">
        <f>S1_SubjectCode</f>
        <v>по всем участникам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7.25" thickBo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45">
      <c r="A6" s="4" t="s">
        <v>326</v>
      </c>
      <c r="B6" s="5" t="str">
        <f>S1_FName1</f>
        <v>Код ОУ</v>
      </c>
      <c r="C6" s="5" t="str">
        <f>S1_FName2</f>
        <v>Класс</v>
      </c>
      <c r="D6" s="5" t="str">
        <f>S1_FName3</f>
        <v>Код ППЭ</v>
      </c>
      <c r="E6" s="5" t="str">
        <f>S1_FName4</f>
        <v>Аудитория</v>
      </c>
      <c r="F6" s="5" t="str">
        <f>S1_FName5</f>
        <v>Фамилия</v>
      </c>
      <c r="G6" s="5" t="str">
        <f>S1_FName6</f>
        <v>Имя</v>
      </c>
      <c r="H6" s="5" t="str">
        <f>S1_FName7</f>
        <v>Отчество</v>
      </c>
      <c r="I6" s="5" t="str">
        <f>S1_FName8</f>
        <v>Серия документа</v>
      </c>
      <c r="J6" s="5" t="str">
        <f>S1_FName9</f>
        <v>Номер документа</v>
      </c>
      <c r="K6" s="5" t="str">
        <f>S1_FName10</f>
        <v>Номер варианта</v>
      </c>
      <c r="L6" s="5" t="str">
        <f>S1_FName11</f>
        <v>Верных ответов</v>
      </c>
      <c r="M6" s="5" t="str">
        <f>S1_FName12</f>
        <v>Процент верных ответов</v>
      </c>
      <c r="N6" s="6" t="str">
        <f>S1_FName16</f>
        <v>Оценка</v>
      </c>
    </row>
    <row r="7" spans="1:14">
      <c r="A7" s="1">
        <v>1</v>
      </c>
      <c r="B7" s="2" t="s">
        <v>0</v>
      </c>
      <c r="C7" s="2" t="s">
        <v>1</v>
      </c>
      <c r="D7" s="2">
        <v>235</v>
      </c>
      <c r="E7" s="3" t="s">
        <v>2</v>
      </c>
      <c r="F7" s="3" t="s">
        <v>375</v>
      </c>
      <c r="G7" s="3" t="s">
        <v>3</v>
      </c>
      <c r="H7" s="3" t="s">
        <v>4</v>
      </c>
      <c r="I7" s="3" t="s">
        <v>5</v>
      </c>
      <c r="J7" s="3" t="s">
        <v>376</v>
      </c>
      <c r="K7" s="2">
        <v>1204</v>
      </c>
      <c r="L7" s="2">
        <v>14</v>
      </c>
      <c r="M7" s="2">
        <v>63</v>
      </c>
      <c r="N7" s="22">
        <v>4</v>
      </c>
    </row>
    <row r="8" spans="1:14">
      <c r="A8" s="1">
        <v>2</v>
      </c>
      <c r="B8" s="2" t="s">
        <v>0</v>
      </c>
      <c r="C8" s="2" t="s">
        <v>1</v>
      </c>
      <c r="D8" s="2">
        <v>235</v>
      </c>
      <c r="E8" s="3" t="s">
        <v>6</v>
      </c>
      <c r="F8" s="3" t="s">
        <v>418</v>
      </c>
      <c r="G8" s="3" t="s">
        <v>419</v>
      </c>
      <c r="H8" s="3" t="s">
        <v>7</v>
      </c>
      <c r="I8" s="3" t="s">
        <v>8</v>
      </c>
      <c r="J8" s="3" t="s">
        <v>420</v>
      </c>
      <c r="K8" s="2">
        <v>1206</v>
      </c>
      <c r="L8" s="2">
        <v>18</v>
      </c>
      <c r="M8" s="2">
        <v>81</v>
      </c>
      <c r="N8" s="22">
        <v>5</v>
      </c>
    </row>
    <row r="9" spans="1:14">
      <c r="A9" s="1">
        <v>3</v>
      </c>
      <c r="B9" s="2" t="s">
        <v>0</v>
      </c>
      <c r="C9" s="2" t="s">
        <v>1</v>
      </c>
      <c r="D9" s="2">
        <v>235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8</v>
      </c>
      <c r="J9" s="3" t="s">
        <v>13</v>
      </c>
      <c r="K9" s="2">
        <v>1204</v>
      </c>
      <c r="L9" s="2">
        <v>18</v>
      </c>
      <c r="M9" s="2">
        <v>81</v>
      </c>
      <c r="N9" s="22">
        <v>5</v>
      </c>
    </row>
    <row r="10" spans="1:14">
      <c r="A10" s="1">
        <v>4</v>
      </c>
      <c r="B10" s="2" t="s">
        <v>0</v>
      </c>
      <c r="C10" s="2" t="s">
        <v>14</v>
      </c>
      <c r="D10" s="2">
        <v>235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8</v>
      </c>
      <c r="J10" s="3" t="s">
        <v>19</v>
      </c>
      <c r="K10" s="2">
        <v>1204</v>
      </c>
      <c r="L10" s="2">
        <v>20</v>
      </c>
      <c r="M10" s="2">
        <v>90</v>
      </c>
      <c r="N10" s="22">
        <v>5</v>
      </c>
    </row>
    <row r="11" spans="1:14">
      <c r="A11" s="1">
        <v>5</v>
      </c>
      <c r="B11" s="2" t="s">
        <v>0</v>
      </c>
      <c r="C11" s="2" t="s">
        <v>1</v>
      </c>
      <c r="D11" s="2">
        <v>235</v>
      </c>
      <c r="E11" s="3" t="s">
        <v>20</v>
      </c>
      <c r="F11" s="3" t="s">
        <v>21</v>
      </c>
      <c r="G11" s="3" t="s">
        <v>22</v>
      </c>
      <c r="H11" s="3" t="s">
        <v>23</v>
      </c>
      <c r="I11" s="3" t="s">
        <v>8</v>
      </c>
      <c r="J11" s="3" t="s">
        <v>24</v>
      </c>
      <c r="K11" s="2">
        <v>1205</v>
      </c>
      <c r="L11" s="2">
        <v>18</v>
      </c>
      <c r="M11" s="2">
        <v>81</v>
      </c>
      <c r="N11" s="22">
        <v>5</v>
      </c>
    </row>
    <row r="12" spans="1:14">
      <c r="A12" s="1">
        <v>6</v>
      </c>
      <c r="B12" s="2" t="s">
        <v>0</v>
      </c>
      <c r="C12" s="2" t="s">
        <v>14</v>
      </c>
      <c r="D12" s="2">
        <v>235</v>
      </c>
      <c r="E12" s="3" t="s">
        <v>25</v>
      </c>
      <c r="F12" s="3" t="s">
        <v>26</v>
      </c>
      <c r="G12" s="3" t="s">
        <v>27</v>
      </c>
      <c r="H12" s="3" t="s">
        <v>18</v>
      </c>
      <c r="I12" s="3" t="s">
        <v>8</v>
      </c>
      <c r="J12" s="3" t="s">
        <v>28</v>
      </c>
      <c r="K12" s="2">
        <v>1204</v>
      </c>
      <c r="L12" s="2">
        <v>21</v>
      </c>
      <c r="M12" s="2">
        <v>95</v>
      </c>
      <c r="N12" s="22">
        <v>5</v>
      </c>
    </row>
    <row r="13" spans="1:14">
      <c r="A13" s="1">
        <v>7</v>
      </c>
      <c r="B13" s="2" t="s">
        <v>0</v>
      </c>
      <c r="C13" s="2" t="s">
        <v>1</v>
      </c>
      <c r="D13" s="2">
        <v>235</v>
      </c>
      <c r="E13" s="3" t="s">
        <v>15</v>
      </c>
      <c r="F13" s="3" t="s">
        <v>29</v>
      </c>
      <c r="G13" s="3" t="s">
        <v>30</v>
      </c>
      <c r="H13" s="3" t="s">
        <v>31</v>
      </c>
      <c r="I13" s="3" t="s">
        <v>8</v>
      </c>
      <c r="J13" s="3" t="s">
        <v>32</v>
      </c>
      <c r="K13" s="2">
        <v>1206</v>
      </c>
      <c r="L13" s="2">
        <v>17</v>
      </c>
      <c r="M13" s="2">
        <v>77</v>
      </c>
      <c r="N13" s="22">
        <v>4</v>
      </c>
    </row>
    <row r="14" spans="1:14">
      <c r="A14" s="1">
        <v>8</v>
      </c>
      <c r="B14" s="2" t="s">
        <v>0</v>
      </c>
      <c r="C14" s="2" t="s">
        <v>1</v>
      </c>
      <c r="D14" s="2">
        <v>235</v>
      </c>
      <c r="E14" s="3" t="s">
        <v>25</v>
      </c>
      <c r="F14" s="3" t="s">
        <v>33</v>
      </c>
      <c r="G14" s="3" t="s">
        <v>30</v>
      </c>
      <c r="H14" s="3" t="s">
        <v>34</v>
      </c>
      <c r="I14" s="3" t="s">
        <v>8</v>
      </c>
      <c r="J14" s="3" t="s">
        <v>35</v>
      </c>
      <c r="K14" s="2">
        <v>1204</v>
      </c>
      <c r="L14" s="2">
        <v>18</v>
      </c>
      <c r="M14" s="2">
        <v>81</v>
      </c>
      <c r="N14" s="22">
        <v>5</v>
      </c>
    </row>
    <row r="15" spans="1:14">
      <c r="A15" s="1">
        <v>9</v>
      </c>
      <c r="B15" s="2" t="s">
        <v>0</v>
      </c>
      <c r="C15" s="2" t="s">
        <v>1</v>
      </c>
      <c r="D15" s="2">
        <v>235</v>
      </c>
      <c r="E15" s="3" t="s">
        <v>36</v>
      </c>
      <c r="F15" s="3" t="s">
        <v>37</v>
      </c>
      <c r="G15" s="3" t="s">
        <v>38</v>
      </c>
      <c r="H15" s="3" t="s">
        <v>39</v>
      </c>
      <c r="I15" s="3" t="s">
        <v>5</v>
      </c>
      <c r="J15" s="3" t="s">
        <v>40</v>
      </c>
      <c r="K15" s="2">
        <v>1206</v>
      </c>
      <c r="L15" s="2">
        <v>16</v>
      </c>
      <c r="M15" s="2">
        <v>72</v>
      </c>
      <c r="N15" s="22">
        <v>4</v>
      </c>
    </row>
    <row r="16" spans="1:14">
      <c r="A16" s="1">
        <v>10</v>
      </c>
      <c r="B16" s="2" t="s">
        <v>0</v>
      </c>
      <c r="C16" s="2" t="s">
        <v>1</v>
      </c>
      <c r="D16" s="2">
        <v>235</v>
      </c>
      <c r="E16" s="3" t="s">
        <v>2</v>
      </c>
      <c r="F16" s="3" t="s">
        <v>41</v>
      </c>
      <c r="G16" s="3" t="s">
        <v>42</v>
      </c>
      <c r="H16" s="3" t="s">
        <v>43</v>
      </c>
      <c r="I16" s="3" t="s">
        <v>5</v>
      </c>
      <c r="J16" s="3" t="s">
        <v>44</v>
      </c>
      <c r="K16" s="2">
        <v>1205</v>
      </c>
      <c r="L16" s="2">
        <v>15</v>
      </c>
      <c r="M16" s="2">
        <v>68</v>
      </c>
      <c r="N16" s="22">
        <v>4</v>
      </c>
    </row>
    <row r="17" spans="1:14">
      <c r="A17" s="1">
        <v>11</v>
      </c>
      <c r="B17" s="2" t="s">
        <v>0</v>
      </c>
      <c r="C17" s="2" t="s">
        <v>1</v>
      </c>
      <c r="D17" s="2">
        <v>235</v>
      </c>
      <c r="E17" s="3" t="s">
        <v>6</v>
      </c>
      <c r="F17" s="3" t="s">
        <v>45</v>
      </c>
      <c r="G17" s="3" t="s">
        <v>46</v>
      </c>
      <c r="H17" s="3" t="s">
        <v>43</v>
      </c>
      <c r="I17" s="3" t="s">
        <v>8</v>
      </c>
      <c r="J17" s="3" t="s">
        <v>47</v>
      </c>
      <c r="K17" s="2">
        <v>1204</v>
      </c>
      <c r="L17" s="2">
        <v>16</v>
      </c>
      <c r="M17" s="2">
        <v>72</v>
      </c>
      <c r="N17" s="22">
        <v>4</v>
      </c>
    </row>
    <row r="18" spans="1:14">
      <c r="A18" s="1">
        <v>12</v>
      </c>
      <c r="B18" s="2" t="s">
        <v>0</v>
      </c>
      <c r="C18" s="2" t="s">
        <v>1</v>
      </c>
      <c r="D18" s="2">
        <v>235</v>
      </c>
      <c r="E18" s="3" t="s">
        <v>9</v>
      </c>
      <c r="F18" s="3" t="s">
        <v>48</v>
      </c>
      <c r="G18" s="3" t="s">
        <v>49</v>
      </c>
      <c r="H18" s="3" t="s">
        <v>50</v>
      </c>
      <c r="I18" s="3" t="s">
        <v>8</v>
      </c>
      <c r="J18" s="3" t="s">
        <v>51</v>
      </c>
      <c r="K18" s="2">
        <v>1206</v>
      </c>
      <c r="L18" s="2">
        <v>4</v>
      </c>
      <c r="M18" s="2">
        <v>18</v>
      </c>
      <c r="N18" s="22">
        <v>2</v>
      </c>
    </row>
    <row r="19" spans="1:14">
      <c r="A19" s="1">
        <v>13</v>
      </c>
      <c r="B19" s="2" t="s">
        <v>0</v>
      </c>
      <c r="C19" s="2" t="s">
        <v>14</v>
      </c>
      <c r="D19" s="2">
        <v>235</v>
      </c>
      <c r="E19" s="3" t="s">
        <v>36</v>
      </c>
      <c r="F19" s="3" t="s">
        <v>52</v>
      </c>
      <c r="G19" s="3" t="s">
        <v>49</v>
      </c>
      <c r="H19" s="3" t="s">
        <v>7</v>
      </c>
      <c r="I19" s="3" t="s">
        <v>8</v>
      </c>
      <c r="J19" s="3" t="s">
        <v>53</v>
      </c>
      <c r="K19" s="2">
        <v>1206</v>
      </c>
      <c r="L19" s="2">
        <v>21</v>
      </c>
      <c r="M19" s="2">
        <v>95</v>
      </c>
      <c r="N19" s="22">
        <v>5</v>
      </c>
    </row>
    <row r="20" spans="1:14">
      <c r="A20" s="1">
        <v>14</v>
      </c>
      <c r="B20" s="2" t="s">
        <v>0</v>
      </c>
      <c r="C20" s="2" t="s">
        <v>1</v>
      </c>
      <c r="D20" s="2">
        <v>235</v>
      </c>
      <c r="E20" s="3" t="s">
        <v>20</v>
      </c>
      <c r="F20" s="3" t="s">
        <v>54</v>
      </c>
      <c r="G20" s="3" t="s">
        <v>55</v>
      </c>
      <c r="H20" s="3" t="s">
        <v>56</v>
      </c>
      <c r="I20" s="3" t="s">
        <v>57</v>
      </c>
      <c r="J20" s="3" t="s">
        <v>58</v>
      </c>
      <c r="K20" s="2">
        <v>1206</v>
      </c>
      <c r="L20" s="2">
        <v>15</v>
      </c>
      <c r="M20" s="2">
        <v>68</v>
      </c>
      <c r="N20" s="22">
        <v>4</v>
      </c>
    </row>
    <row r="21" spans="1:14">
      <c r="A21" s="1">
        <v>15</v>
      </c>
      <c r="B21" s="2" t="s">
        <v>0</v>
      </c>
      <c r="C21" s="2" t="s">
        <v>1</v>
      </c>
      <c r="D21" s="2">
        <v>235</v>
      </c>
      <c r="E21" s="3" t="s">
        <v>15</v>
      </c>
      <c r="F21" s="3" t="s">
        <v>59</v>
      </c>
      <c r="G21" s="3" t="s">
        <v>60</v>
      </c>
      <c r="H21" s="3" t="s">
        <v>61</v>
      </c>
      <c r="I21" s="3" t="s">
        <v>8</v>
      </c>
      <c r="J21" s="3" t="s">
        <v>62</v>
      </c>
      <c r="K21" s="2">
        <v>1204</v>
      </c>
      <c r="L21" s="2">
        <v>19</v>
      </c>
      <c r="M21" s="2">
        <v>86</v>
      </c>
      <c r="N21" s="22">
        <v>5</v>
      </c>
    </row>
    <row r="22" spans="1:14">
      <c r="A22" s="1">
        <v>16</v>
      </c>
      <c r="B22" s="2" t="s">
        <v>0</v>
      </c>
      <c r="C22" s="2" t="s">
        <v>1</v>
      </c>
      <c r="D22" s="2">
        <v>235</v>
      </c>
      <c r="E22" s="3" t="s">
        <v>25</v>
      </c>
      <c r="F22" s="3" t="s">
        <v>63</v>
      </c>
      <c r="G22" s="3" t="s">
        <v>64</v>
      </c>
      <c r="H22" s="3" t="s">
        <v>65</v>
      </c>
      <c r="I22" s="3" t="s">
        <v>5</v>
      </c>
      <c r="J22" s="3" t="s">
        <v>66</v>
      </c>
      <c r="K22" s="2">
        <v>1206</v>
      </c>
      <c r="L22" s="2">
        <v>11</v>
      </c>
      <c r="M22" s="2">
        <v>50</v>
      </c>
      <c r="N22" s="22">
        <v>3</v>
      </c>
    </row>
    <row r="23" spans="1:14">
      <c r="A23" s="1">
        <v>17</v>
      </c>
      <c r="B23" s="2" t="s">
        <v>67</v>
      </c>
      <c r="C23" s="2" t="s">
        <v>1</v>
      </c>
      <c r="D23" s="2">
        <v>233</v>
      </c>
      <c r="E23" s="3" t="s">
        <v>2</v>
      </c>
      <c r="F23" s="3" t="s">
        <v>68</v>
      </c>
      <c r="G23" s="3" t="s">
        <v>69</v>
      </c>
      <c r="H23" s="3" t="s">
        <v>70</v>
      </c>
      <c r="I23" s="3" t="s">
        <v>8</v>
      </c>
      <c r="J23" s="3" t="s">
        <v>71</v>
      </c>
      <c r="K23" s="2">
        <v>1206</v>
      </c>
      <c r="L23" s="2">
        <v>8</v>
      </c>
      <c r="M23" s="2">
        <v>36</v>
      </c>
      <c r="N23" s="22">
        <v>3</v>
      </c>
    </row>
    <row r="24" spans="1:14">
      <c r="A24" s="1">
        <v>18</v>
      </c>
      <c r="B24" s="2" t="s">
        <v>67</v>
      </c>
      <c r="C24" s="2" t="s">
        <v>1</v>
      </c>
      <c r="D24" s="2">
        <v>233</v>
      </c>
      <c r="E24" s="3" t="s">
        <v>6</v>
      </c>
      <c r="F24" s="3" t="s">
        <v>72</v>
      </c>
      <c r="G24" s="3" t="s">
        <v>69</v>
      </c>
      <c r="H24" s="3" t="s">
        <v>73</v>
      </c>
      <c r="I24" s="3" t="s">
        <v>8</v>
      </c>
      <c r="J24" s="3" t="s">
        <v>74</v>
      </c>
      <c r="K24" s="2">
        <v>1206</v>
      </c>
      <c r="L24" s="2">
        <v>4</v>
      </c>
      <c r="M24" s="2">
        <v>18</v>
      </c>
      <c r="N24" s="22">
        <v>2</v>
      </c>
    </row>
    <row r="25" spans="1:14">
      <c r="A25" s="1">
        <v>19</v>
      </c>
      <c r="B25" s="2" t="s">
        <v>75</v>
      </c>
      <c r="C25" s="2" t="s">
        <v>76</v>
      </c>
      <c r="D25" s="2">
        <v>235</v>
      </c>
      <c r="E25" s="3" t="s">
        <v>9</v>
      </c>
      <c r="F25" s="3" t="s">
        <v>77</v>
      </c>
      <c r="G25" s="3" t="s">
        <v>78</v>
      </c>
      <c r="H25" s="3" t="s">
        <v>79</v>
      </c>
      <c r="I25" s="3" t="s">
        <v>8</v>
      </c>
      <c r="J25" s="3" t="s">
        <v>80</v>
      </c>
      <c r="K25" s="2">
        <v>1204</v>
      </c>
      <c r="L25" s="2">
        <v>21</v>
      </c>
      <c r="M25" s="2">
        <v>95</v>
      </c>
      <c r="N25" s="22">
        <v>5</v>
      </c>
    </row>
    <row r="26" spans="1:14">
      <c r="A26" s="1">
        <v>20</v>
      </c>
      <c r="B26" s="2" t="s">
        <v>75</v>
      </c>
      <c r="C26" s="2" t="s">
        <v>76</v>
      </c>
      <c r="D26" s="2">
        <v>235</v>
      </c>
      <c r="E26" s="3" t="s">
        <v>20</v>
      </c>
      <c r="F26" s="3" t="s">
        <v>81</v>
      </c>
      <c r="G26" s="3" t="s">
        <v>82</v>
      </c>
      <c r="H26" s="3" t="s">
        <v>23</v>
      </c>
      <c r="I26" s="3" t="s">
        <v>8</v>
      </c>
      <c r="J26" s="3" t="s">
        <v>83</v>
      </c>
      <c r="K26" s="2">
        <v>1206</v>
      </c>
      <c r="L26" s="2">
        <v>15</v>
      </c>
      <c r="M26" s="2">
        <v>68</v>
      </c>
      <c r="N26" s="22">
        <v>4</v>
      </c>
    </row>
    <row r="27" spans="1:14">
      <c r="A27" s="1">
        <v>21</v>
      </c>
      <c r="B27" s="2" t="s">
        <v>75</v>
      </c>
      <c r="C27" s="2" t="s">
        <v>76</v>
      </c>
      <c r="D27" s="2">
        <v>235</v>
      </c>
      <c r="E27" s="3" t="s">
        <v>15</v>
      </c>
      <c r="F27" s="3" t="s">
        <v>81</v>
      </c>
      <c r="G27" s="3" t="s">
        <v>84</v>
      </c>
      <c r="H27" s="3" t="s">
        <v>23</v>
      </c>
      <c r="I27" s="3" t="s">
        <v>8</v>
      </c>
      <c r="J27" s="3" t="s">
        <v>85</v>
      </c>
      <c r="K27" s="2">
        <v>1206</v>
      </c>
      <c r="L27" s="2">
        <v>17</v>
      </c>
      <c r="M27" s="2">
        <v>77</v>
      </c>
      <c r="N27" s="22">
        <v>4</v>
      </c>
    </row>
    <row r="28" spans="1:14">
      <c r="A28" s="1">
        <v>22</v>
      </c>
      <c r="B28" s="2" t="s">
        <v>75</v>
      </c>
      <c r="C28" s="2" t="s">
        <v>14</v>
      </c>
      <c r="D28" s="2">
        <v>235</v>
      </c>
      <c r="E28" s="3" t="s">
        <v>36</v>
      </c>
      <c r="F28" s="3" t="s">
        <v>86</v>
      </c>
      <c r="G28" s="3" t="s">
        <v>87</v>
      </c>
      <c r="H28" s="3" t="s">
        <v>88</v>
      </c>
      <c r="I28" s="3" t="s">
        <v>5</v>
      </c>
      <c r="J28" s="3" t="s">
        <v>89</v>
      </c>
      <c r="K28" s="2">
        <v>1206</v>
      </c>
      <c r="L28" s="2">
        <v>21</v>
      </c>
      <c r="M28" s="2">
        <v>95</v>
      </c>
      <c r="N28" s="22">
        <v>5</v>
      </c>
    </row>
    <row r="29" spans="1:14">
      <c r="A29" s="1">
        <v>23</v>
      </c>
      <c r="B29" s="2" t="s">
        <v>75</v>
      </c>
      <c r="C29" s="2" t="s">
        <v>76</v>
      </c>
      <c r="D29" s="2">
        <v>235</v>
      </c>
      <c r="E29" s="3" t="s">
        <v>25</v>
      </c>
      <c r="F29" s="3" t="s">
        <v>90</v>
      </c>
      <c r="G29" s="3" t="s">
        <v>91</v>
      </c>
      <c r="H29" s="3" t="s">
        <v>92</v>
      </c>
      <c r="I29" s="3" t="s">
        <v>8</v>
      </c>
      <c r="J29" s="3" t="s">
        <v>93</v>
      </c>
      <c r="K29" s="2">
        <v>1204</v>
      </c>
      <c r="L29" s="2">
        <v>16</v>
      </c>
      <c r="M29" s="2">
        <v>72</v>
      </c>
      <c r="N29" s="22">
        <v>4</v>
      </c>
    </row>
    <row r="30" spans="1:14">
      <c r="A30" s="1">
        <v>24</v>
      </c>
      <c r="B30" s="2" t="s">
        <v>75</v>
      </c>
      <c r="C30" s="2" t="s">
        <v>14</v>
      </c>
      <c r="D30" s="2">
        <v>235</v>
      </c>
      <c r="E30" s="3" t="s">
        <v>2</v>
      </c>
      <c r="F30" s="3" t="s">
        <v>94</v>
      </c>
      <c r="G30" s="3" t="s">
        <v>3</v>
      </c>
      <c r="H30" s="3" t="s">
        <v>4</v>
      </c>
      <c r="I30" s="3" t="s">
        <v>8</v>
      </c>
      <c r="J30" s="3" t="s">
        <v>95</v>
      </c>
      <c r="K30" s="2">
        <v>1204</v>
      </c>
      <c r="L30" s="2">
        <v>17</v>
      </c>
      <c r="M30" s="2">
        <v>77</v>
      </c>
      <c r="N30" s="22">
        <v>4</v>
      </c>
    </row>
    <row r="31" spans="1:14">
      <c r="A31" s="1">
        <v>25</v>
      </c>
      <c r="B31" s="2" t="s">
        <v>75</v>
      </c>
      <c r="C31" s="2" t="s">
        <v>76</v>
      </c>
      <c r="D31" s="2">
        <v>235</v>
      </c>
      <c r="E31" s="3" t="s">
        <v>36</v>
      </c>
      <c r="F31" s="3" t="s">
        <v>96</v>
      </c>
      <c r="G31" s="3" t="s">
        <v>97</v>
      </c>
      <c r="H31" s="3" t="s">
        <v>98</v>
      </c>
      <c r="I31" s="3" t="s">
        <v>57</v>
      </c>
      <c r="J31" s="3" t="s">
        <v>99</v>
      </c>
      <c r="K31" s="2">
        <v>1204</v>
      </c>
      <c r="L31" s="2">
        <v>16</v>
      </c>
      <c r="M31" s="2">
        <v>72</v>
      </c>
      <c r="N31" s="22">
        <v>4</v>
      </c>
    </row>
    <row r="32" spans="1:14">
      <c r="A32" s="1">
        <v>26</v>
      </c>
      <c r="B32" s="2" t="s">
        <v>75</v>
      </c>
      <c r="C32" s="2" t="s">
        <v>1</v>
      </c>
      <c r="D32" s="2">
        <v>235</v>
      </c>
      <c r="E32" s="3" t="s">
        <v>6</v>
      </c>
      <c r="F32" s="3" t="s">
        <v>100</v>
      </c>
      <c r="G32" s="3" t="s">
        <v>101</v>
      </c>
      <c r="H32" s="3" t="s">
        <v>102</v>
      </c>
      <c r="I32" s="3" t="s">
        <v>8</v>
      </c>
      <c r="J32" s="3" t="s">
        <v>103</v>
      </c>
      <c r="K32" s="2">
        <v>1206</v>
      </c>
      <c r="L32" s="2">
        <v>15</v>
      </c>
      <c r="M32" s="2">
        <v>68</v>
      </c>
      <c r="N32" s="22">
        <v>4</v>
      </c>
    </row>
    <row r="33" spans="1:14">
      <c r="A33" s="1">
        <v>27</v>
      </c>
      <c r="B33" s="2" t="s">
        <v>75</v>
      </c>
      <c r="C33" s="2" t="s">
        <v>14</v>
      </c>
      <c r="D33" s="2">
        <v>235</v>
      </c>
      <c r="E33" s="3" t="s">
        <v>6</v>
      </c>
      <c r="F33" s="3" t="s">
        <v>104</v>
      </c>
      <c r="G33" s="3" t="s">
        <v>60</v>
      </c>
      <c r="H33" s="3" t="s">
        <v>73</v>
      </c>
      <c r="I33" s="3" t="s">
        <v>8</v>
      </c>
      <c r="J33" s="3" t="s">
        <v>105</v>
      </c>
      <c r="K33" s="2">
        <v>1205</v>
      </c>
      <c r="L33" s="2">
        <v>19</v>
      </c>
      <c r="M33" s="2">
        <v>86</v>
      </c>
      <c r="N33" s="22">
        <v>5</v>
      </c>
    </row>
    <row r="34" spans="1:14">
      <c r="A34" s="1">
        <v>28</v>
      </c>
      <c r="B34" s="2" t="s">
        <v>75</v>
      </c>
      <c r="C34" s="2" t="s">
        <v>14</v>
      </c>
      <c r="D34" s="2">
        <v>235</v>
      </c>
      <c r="E34" s="3" t="s">
        <v>9</v>
      </c>
      <c r="F34" s="3" t="s">
        <v>106</v>
      </c>
      <c r="G34" s="3" t="s">
        <v>107</v>
      </c>
      <c r="H34" s="3" t="s">
        <v>108</v>
      </c>
      <c r="I34" s="3" t="s">
        <v>57</v>
      </c>
      <c r="J34" s="3" t="s">
        <v>109</v>
      </c>
      <c r="K34" s="2">
        <v>1205</v>
      </c>
      <c r="L34" s="2">
        <v>18</v>
      </c>
      <c r="M34" s="2">
        <v>81</v>
      </c>
      <c r="N34" s="22">
        <v>5</v>
      </c>
    </row>
    <row r="35" spans="1:14">
      <c r="A35" s="1">
        <v>29</v>
      </c>
      <c r="B35" s="2" t="s">
        <v>75</v>
      </c>
      <c r="C35" s="2" t="s">
        <v>14</v>
      </c>
      <c r="D35" s="2">
        <v>235</v>
      </c>
      <c r="E35" s="3" t="s">
        <v>20</v>
      </c>
      <c r="F35" s="3" t="s">
        <v>110</v>
      </c>
      <c r="G35" s="3" t="s">
        <v>111</v>
      </c>
      <c r="H35" s="3" t="s">
        <v>112</v>
      </c>
      <c r="I35" s="3" t="s">
        <v>8</v>
      </c>
      <c r="J35" s="3" t="s">
        <v>113</v>
      </c>
      <c r="K35" s="2">
        <v>1206</v>
      </c>
      <c r="L35" s="2">
        <v>19</v>
      </c>
      <c r="M35" s="2">
        <v>86</v>
      </c>
      <c r="N35" s="22">
        <v>5</v>
      </c>
    </row>
    <row r="36" spans="1:14">
      <c r="A36" s="1">
        <v>30</v>
      </c>
      <c r="B36" s="2" t="s">
        <v>75</v>
      </c>
      <c r="C36" s="2" t="s">
        <v>14</v>
      </c>
      <c r="D36" s="2">
        <v>235</v>
      </c>
      <c r="E36" s="3" t="s">
        <v>15</v>
      </c>
      <c r="F36" s="3" t="s">
        <v>114</v>
      </c>
      <c r="G36" s="3" t="s">
        <v>115</v>
      </c>
      <c r="H36" s="3" t="s">
        <v>50</v>
      </c>
      <c r="I36" s="3" t="s">
        <v>8</v>
      </c>
      <c r="J36" s="3" t="s">
        <v>116</v>
      </c>
      <c r="K36" s="2">
        <v>1205</v>
      </c>
      <c r="L36" s="2">
        <v>21</v>
      </c>
      <c r="M36" s="2">
        <v>95</v>
      </c>
      <c r="N36" s="22">
        <v>5</v>
      </c>
    </row>
    <row r="37" spans="1:14">
      <c r="A37" s="1">
        <v>31</v>
      </c>
      <c r="B37" s="2" t="s">
        <v>75</v>
      </c>
      <c r="C37" s="2" t="s">
        <v>14</v>
      </c>
      <c r="D37" s="2">
        <v>235</v>
      </c>
      <c r="E37" s="3" t="s">
        <v>25</v>
      </c>
      <c r="F37" s="3" t="s">
        <v>117</v>
      </c>
      <c r="G37" s="3" t="s">
        <v>118</v>
      </c>
      <c r="H37" s="3" t="s">
        <v>43</v>
      </c>
      <c r="I37" s="3" t="s">
        <v>8</v>
      </c>
      <c r="J37" s="3" t="s">
        <v>119</v>
      </c>
      <c r="K37" s="2">
        <v>1205</v>
      </c>
      <c r="L37" s="2">
        <v>11</v>
      </c>
      <c r="M37" s="2">
        <v>50</v>
      </c>
      <c r="N37" s="22">
        <v>3</v>
      </c>
    </row>
    <row r="38" spans="1:14">
      <c r="A38" s="1">
        <v>32</v>
      </c>
      <c r="B38" s="2" t="s">
        <v>75</v>
      </c>
      <c r="C38" s="2" t="s">
        <v>14</v>
      </c>
      <c r="D38" s="2">
        <v>235</v>
      </c>
      <c r="E38" s="3" t="s">
        <v>36</v>
      </c>
      <c r="F38" s="3" t="s">
        <v>120</v>
      </c>
      <c r="G38" s="3" t="s">
        <v>121</v>
      </c>
      <c r="H38" s="3" t="s">
        <v>122</v>
      </c>
      <c r="I38" s="3" t="s">
        <v>57</v>
      </c>
      <c r="J38" s="3" t="s">
        <v>123</v>
      </c>
      <c r="K38" s="2">
        <v>1206</v>
      </c>
      <c r="L38" s="2">
        <v>21</v>
      </c>
      <c r="M38" s="2">
        <v>95</v>
      </c>
      <c r="N38" s="22">
        <v>5</v>
      </c>
    </row>
    <row r="39" spans="1:14">
      <c r="A39" s="1">
        <v>33</v>
      </c>
      <c r="B39" s="2" t="s">
        <v>75</v>
      </c>
      <c r="C39" s="2" t="s">
        <v>14</v>
      </c>
      <c r="D39" s="2">
        <v>235</v>
      </c>
      <c r="E39" s="3" t="s">
        <v>2</v>
      </c>
      <c r="F39" s="3" t="s">
        <v>124</v>
      </c>
      <c r="G39" s="3" t="s">
        <v>125</v>
      </c>
      <c r="H39" s="3" t="s">
        <v>7</v>
      </c>
      <c r="I39" s="3" t="s">
        <v>57</v>
      </c>
      <c r="J39" s="3" t="s">
        <v>126</v>
      </c>
      <c r="K39" s="2">
        <v>1205</v>
      </c>
      <c r="L39" s="2">
        <v>16</v>
      </c>
      <c r="M39" s="2">
        <v>72</v>
      </c>
      <c r="N39" s="22">
        <v>4</v>
      </c>
    </row>
    <row r="40" spans="1:14">
      <c r="A40" s="1">
        <v>34</v>
      </c>
      <c r="B40" s="2" t="s">
        <v>127</v>
      </c>
      <c r="C40" s="2" t="s">
        <v>14</v>
      </c>
      <c r="D40" s="2">
        <v>233</v>
      </c>
      <c r="E40" s="3" t="s">
        <v>2</v>
      </c>
      <c r="F40" s="3" t="s">
        <v>128</v>
      </c>
      <c r="G40" s="3" t="s">
        <v>129</v>
      </c>
      <c r="H40" s="3" t="s">
        <v>39</v>
      </c>
      <c r="I40" s="3" t="s">
        <v>130</v>
      </c>
      <c r="J40" s="3" t="s">
        <v>131</v>
      </c>
      <c r="K40" s="2">
        <v>1204</v>
      </c>
      <c r="L40" s="2">
        <v>10</v>
      </c>
      <c r="M40" s="2">
        <v>45</v>
      </c>
      <c r="N40" s="22">
        <v>3</v>
      </c>
    </row>
    <row r="41" spans="1:14">
      <c r="A41" s="1">
        <v>35</v>
      </c>
      <c r="B41" s="2" t="s">
        <v>127</v>
      </c>
      <c r="C41" s="2" t="s">
        <v>14</v>
      </c>
      <c r="D41" s="2">
        <v>233</v>
      </c>
      <c r="E41" s="3" t="s">
        <v>6</v>
      </c>
      <c r="F41" s="3" t="s">
        <v>132</v>
      </c>
      <c r="G41" s="3" t="s">
        <v>129</v>
      </c>
      <c r="H41" s="3" t="s">
        <v>133</v>
      </c>
      <c r="I41" s="3" t="s">
        <v>134</v>
      </c>
      <c r="J41" s="3" t="s">
        <v>135</v>
      </c>
      <c r="K41" s="2">
        <v>1204</v>
      </c>
      <c r="L41" s="2">
        <v>9</v>
      </c>
      <c r="M41" s="2">
        <v>40</v>
      </c>
      <c r="N41" s="22">
        <v>3</v>
      </c>
    </row>
    <row r="42" spans="1:14">
      <c r="A42" s="1">
        <v>36</v>
      </c>
      <c r="B42" s="2" t="s">
        <v>136</v>
      </c>
      <c r="C42" s="2" t="s">
        <v>14</v>
      </c>
      <c r="D42" s="2">
        <v>233</v>
      </c>
      <c r="E42" s="3" t="s">
        <v>6</v>
      </c>
      <c r="F42" s="3" t="s">
        <v>137</v>
      </c>
      <c r="G42" s="3" t="s">
        <v>101</v>
      </c>
      <c r="H42" s="3" t="s">
        <v>138</v>
      </c>
      <c r="I42" s="3" t="s">
        <v>5</v>
      </c>
      <c r="J42" s="3" t="s">
        <v>139</v>
      </c>
      <c r="K42" s="2">
        <v>1205</v>
      </c>
      <c r="L42" s="2">
        <v>13</v>
      </c>
      <c r="M42" s="2">
        <v>59</v>
      </c>
      <c r="N42" s="22">
        <v>4</v>
      </c>
    </row>
    <row r="43" spans="1:14">
      <c r="A43" s="1">
        <v>37</v>
      </c>
      <c r="B43" s="2" t="s">
        <v>140</v>
      </c>
      <c r="C43" s="2" t="s">
        <v>141</v>
      </c>
      <c r="D43" s="2">
        <v>235</v>
      </c>
      <c r="E43" s="3" t="s">
        <v>2</v>
      </c>
      <c r="F43" s="3" t="s">
        <v>142</v>
      </c>
      <c r="G43" s="3" t="s">
        <v>49</v>
      </c>
      <c r="H43" s="3" t="s">
        <v>143</v>
      </c>
      <c r="I43" s="3" t="s">
        <v>144</v>
      </c>
      <c r="J43" s="3" t="s">
        <v>145</v>
      </c>
      <c r="K43" s="2">
        <v>1205</v>
      </c>
      <c r="L43" s="2">
        <v>20</v>
      </c>
      <c r="M43" s="2">
        <v>90</v>
      </c>
      <c r="N43" s="22">
        <v>5</v>
      </c>
    </row>
    <row r="44" spans="1:14">
      <c r="A44" s="1">
        <v>38</v>
      </c>
      <c r="B44" s="2" t="s">
        <v>140</v>
      </c>
      <c r="C44" s="2" t="s">
        <v>141</v>
      </c>
      <c r="D44" s="2">
        <v>235</v>
      </c>
      <c r="E44" s="3" t="s">
        <v>6</v>
      </c>
      <c r="F44" s="3" t="s">
        <v>146</v>
      </c>
      <c r="G44" s="3" t="s">
        <v>147</v>
      </c>
      <c r="H44" s="3" t="s">
        <v>143</v>
      </c>
      <c r="I44" s="3" t="s">
        <v>8</v>
      </c>
      <c r="J44" s="3" t="s">
        <v>148</v>
      </c>
      <c r="K44" s="2">
        <v>1204</v>
      </c>
      <c r="L44" s="2">
        <v>18</v>
      </c>
      <c r="M44" s="2">
        <v>81</v>
      </c>
      <c r="N44" s="22">
        <v>5</v>
      </c>
    </row>
    <row r="45" spans="1:14">
      <c r="A45" s="1">
        <v>39</v>
      </c>
      <c r="B45" s="2" t="s">
        <v>140</v>
      </c>
      <c r="C45" s="2" t="s">
        <v>141</v>
      </c>
      <c r="D45" s="2">
        <v>235</v>
      </c>
      <c r="E45" s="3" t="s">
        <v>9</v>
      </c>
      <c r="F45" s="3" t="s">
        <v>149</v>
      </c>
      <c r="G45" s="3" t="s">
        <v>150</v>
      </c>
      <c r="H45" s="3" t="s">
        <v>7</v>
      </c>
      <c r="I45" s="3" t="s">
        <v>57</v>
      </c>
      <c r="J45" s="3" t="s">
        <v>151</v>
      </c>
      <c r="K45" s="2">
        <v>1204</v>
      </c>
      <c r="L45" s="2">
        <v>16</v>
      </c>
      <c r="M45" s="2">
        <v>72</v>
      </c>
      <c r="N45" s="22">
        <v>4</v>
      </c>
    </row>
    <row r="46" spans="1:14">
      <c r="A46" s="1">
        <v>40</v>
      </c>
      <c r="B46" s="2" t="s">
        <v>140</v>
      </c>
      <c r="C46" s="2" t="s">
        <v>141</v>
      </c>
      <c r="D46" s="2">
        <v>235</v>
      </c>
      <c r="E46" s="3" t="s">
        <v>20</v>
      </c>
      <c r="F46" s="3" t="s">
        <v>152</v>
      </c>
      <c r="G46" s="3" t="s">
        <v>153</v>
      </c>
      <c r="H46" s="3" t="s">
        <v>154</v>
      </c>
      <c r="I46" s="3" t="s">
        <v>57</v>
      </c>
      <c r="J46" s="3" t="s">
        <v>155</v>
      </c>
      <c r="K46" s="2">
        <v>1204</v>
      </c>
      <c r="L46" s="2">
        <v>13</v>
      </c>
      <c r="M46" s="2">
        <v>59</v>
      </c>
      <c r="N46" s="22">
        <v>4</v>
      </c>
    </row>
    <row r="47" spans="1:14">
      <c r="A47" s="1">
        <v>41</v>
      </c>
      <c r="B47" s="2" t="s">
        <v>140</v>
      </c>
      <c r="C47" s="2" t="s">
        <v>141</v>
      </c>
      <c r="D47" s="2">
        <v>235</v>
      </c>
      <c r="E47" s="3" t="s">
        <v>15</v>
      </c>
      <c r="F47" s="3" t="s">
        <v>156</v>
      </c>
      <c r="G47" s="3" t="s">
        <v>157</v>
      </c>
      <c r="H47" s="3" t="s">
        <v>158</v>
      </c>
      <c r="I47" s="3" t="s">
        <v>8</v>
      </c>
      <c r="J47" s="3" t="s">
        <v>159</v>
      </c>
      <c r="K47" s="2">
        <v>1204</v>
      </c>
      <c r="L47" s="2">
        <v>21</v>
      </c>
      <c r="M47" s="2">
        <v>95</v>
      </c>
      <c r="N47" s="22">
        <v>5</v>
      </c>
    </row>
    <row r="48" spans="1:14">
      <c r="A48" s="1">
        <v>42</v>
      </c>
      <c r="B48" s="2" t="s">
        <v>140</v>
      </c>
      <c r="C48" s="2" t="s">
        <v>141</v>
      </c>
      <c r="D48" s="2">
        <v>235</v>
      </c>
      <c r="E48" s="3" t="s">
        <v>25</v>
      </c>
      <c r="F48" s="3" t="s">
        <v>160</v>
      </c>
      <c r="G48" s="3" t="s">
        <v>161</v>
      </c>
      <c r="H48" s="3" t="s">
        <v>56</v>
      </c>
      <c r="I48" s="3" t="s">
        <v>8</v>
      </c>
      <c r="J48" s="3" t="s">
        <v>162</v>
      </c>
      <c r="K48" s="2">
        <v>1205</v>
      </c>
      <c r="L48" s="2">
        <v>12</v>
      </c>
      <c r="M48" s="2">
        <v>54</v>
      </c>
      <c r="N48" s="22">
        <v>4</v>
      </c>
    </row>
    <row r="49" spans="1:14">
      <c r="A49" s="1">
        <v>43</v>
      </c>
      <c r="B49" s="2" t="s">
        <v>140</v>
      </c>
      <c r="C49" s="2" t="s">
        <v>141</v>
      </c>
      <c r="D49" s="2">
        <v>235</v>
      </c>
      <c r="E49" s="3" t="s">
        <v>36</v>
      </c>
      <c r="F49" s="3" t="s">
        <v>163</v>
      </c>
      <c r="G49" s="3" t="s">
        <v>164</v>
      </c>
      <c r="H49" s="3" t="s">
        <v>165</v>
      </c>
      <c r="I49" s="3" t="s">
        <v>8</v>
      </c>
      <c r="J49" s="3" t="s">
        <v>166</v>
      </c>
      <c r="K49" s="2">
        <v>1204</v>
      </c>
      <c r="L49" s="2">
        <v>20</v>
      </c>
      <c r="M49" s="2">
        <v>90</v>
      </c>
      <c r="N49" s="22">
        <v>5</v>
      </c>
    </row>
    <row r="50" spans="1:14">
      <c r="A50" s="1">
        <v>44</v>
      </c>
      <c r="B50" s="2" t="s">
        <v>140</v>
      </c>
      <c r="C50" s="2" t="s">
        <v>141</v>
      </c>
      <c r="D50" s="2">
        <v>235</v>
      </c>
      <c r="E50" s="3" t="s">
        <v>2</v>
      </c>
      <c r="F50" s="3" t="s">
        <v>167</v>
      </c>
      <c r="G50" s="3" t="s">
        <v>38</v>
      </c>
      <c r="H50" s="3" t="s">
        <v>168</v>
      </c>
      <c r="I50" s="3" t="s">
        <v>8</v>
      </c>
      <c r="J50" s="3" t="s">
        <v>169</v>
      </c>
      <c r="K50" s="2">
        <v>1206</v>
      </c>
      <c r="L50" s="2">
        <v>20</v>
      </c>
      <c r="M50" s="2">
        <v>90</v>
      </c>
      <c r="N50" s="22">
        <v>5</v>
      </c>
    </row>
    <row r="51" spans="1:14">
      <c r="A51" s="1">
        <v>45</v>
      </c>
      <c r="B51" s="2" t="s">
        <v>140</v>
      </c>
      <c r="C51" s="2" t="s">
        <v>141</v>
      </c>
      <c r="D51" s="2">
        <v>235</v>
      </c>
      <c r="E51" s="3" t="s">
        <v>6</v>
      </c>
      <c r="F51" s="3" t="s">
        <v>170</v>
      </c>
      <c r="G51" s="3" t="s">
        <v>171</v>
      </c>
      <c r="H51" s="3" t="s">
        <v>23</v>
      </c>
      <c r="I51" s="3" t="s">
        <v>8</v>
      </c>
      <c r="J51" s="3" t="s">
        <v>172</v>
      </c>
      <c r="K51" s="2">
        <v>1204</v>
      </c>
      <c r="L51" s="2">
        <v>20</v>
      </c>
      <c r="M51" s="2">
        <v>90</v>
      </c>
      <c r="N51" s="22">
        <v>5</v>
      </c>
    </row>
    <row r="52" spans="1:14">
      <c r="A52" s="1">
        <v>46</v>
      </c>
      <c r="B52" s="2" t="s">
        <v>140</v>
      </c>
      <c r="C52" s="2" t="s">
        <v>141</v>
      </c>
      <c r="D52" s="2">
        <v>235</v>
      </c>
      <c r="E52" s="3" t="s">
        <v>9</v>
      </c>
      <c r="F52" s="3" t="s">
        <v>173</v>
      </c>
      <c r="G52" s="3" t="s">
        <v>174</v>
      </c>
      <c r="H52" s="3" t="s">
        <v>175</v>
      </c>
      <c r="I52" s="3" t="s">
        <v>8</v>
      </c>
      <c r="J52" s="3" t="s">
        <v>176</v>
      </c>
      <c r="K52" s="2">
        <v>1204</v>
      </c>
      <c r="L52" s="2">
        <v>20</v>
      </c>
      <c r="M52" s="2">
        <v>90</v>
      </c>
      <c r="N52" s="22">
        <v>5</v>
      </c>
    </row>
    <row r="53" spans="1:14">
      <c r="A53" s="1">
        <v>47</v>
      </c>
      <c r="B53" s="2" t="s">
        <v>140</v>
      </c>
      <c r="C53" s="2" t="s">
        <v>141</v>
      </c>
      <c r="D53" s="2">
        <v>235</v>
      </c>
      <c r="E53" s="3" t="s">
        <v>20</v>
      </c>
      <c r="F53" s="3" t="s">
        <v>177</v>
      </c>
      <c r="G53" s="3" t="s">
        <v>178</v>
      </c>
      <c r="H53" s="3" t="s">
        <v>12</v>
      </c>
      <c r="I53" s="3" t="s">
        <v>8</v>
      </c>
      <c r="J53" s="3" t="s">
        <v>179</v>
      </c>
      <c r="K53" s="2">
        <v>1205</v>
      </c>
      <c r="L53" s="2">
        <v>16</v>
      </c>
      <c r="M53" s="2">
        <v>72</v>
      </c>
      <c r="N53" s="22">
        <v>4</v>
      </c>
    </row>
    <row r="54" spans="1:14">
      <c r="A54" s="1">
        <v>48</v>
      </c>
      <c r="B54" s="2" t="s">
        <v>140</v>
      </c>
      <c r="C54" s="2" t="s">
        <v>141</v>
      </c>
      <c r="D54" s="2">
        <v>235</v>
      </c>
      <c r="E54" s="3" t="s">
        <v>15</v>
      </c>
      <c r="F54" s="3" t="s">
        <v>180</v>
      </c>
      <c r="G54" s="3" t="s">
        <v>181</v>
      </c>
      <c r="H54" s="3" t="s">
        <v>88</v>
      </c>
      <c r="I54" s="3" t="s">
        <v>57</v>
      </c>
      <c r="J54" s="3" t="s">
        <v>182</v>
      </c>
      <c r="K54" s="2">
        <v>1205</v>
      </c>
      <c r="L54" s="2">
        <v>15</v>
      </c>
      <c r="M54" s="2">
        <v>68</v>
      </c>
      <c r="N54" s="22">
        <v>4</v>
      </c>
    </row>
    <row r="55" spans="1:14">
      <c r="A55" s="1">
        <v>49</v>
      </c>
      <c r="B55" s="2" t="s">
        <v>140</v>
      </c>
      <c r="C55" s="2" t="s">
        <v>141</v>
      </c>
      <c r="D55" s="2">
        <v>235</v>
      </c>
      <c r="E55" s="3" t="s">
        <v>25</v>
      </c>
      <c r="F55" s="3" t="s">
        <v>183</v>
      </c>
      <c r="G55" s="3" t="s">
        <v>184</v>
      </c>
      <c r="H55" s="3" t="s">
        <v>185</v>
      </c>
      <c r="I55" s="3" t="s">
        <v>57</v>
      </c>
      <c r="J55" s="3" t="s">
        <v>186</v>
      </c>
      <c r="K55" s="2">
        <v>1206</v>
      </c>
      <c r="L55" s="2">
        <v>19</v>
      </c>
      <c r="M55" s="2">
        <v>86</v>
      </c>
      <c r="N55" s="22">
        <v>5</v>
      </c>
    </row>
    <row r="56" spans="1:14">
      <c r="A56" s="1">
        <v>50</v>
      </c>
      <c r="B56" s="2" t="s">
        <v>140</v>
      </c>
      <c r="C56" s="2" t="s">
        <v>141</v>
      </c>
      <c r="D56" s="2">
        <v>235</v>
      </c>
      <c r="E56" s="3" t="s">
        <v>36</v>
      </c>
      <c r="F56" s="3" t="s">
        <v>187</v>
      </c>
      <c r="G56" s="3" t="s">
        <v>188</v>
      </c>
      <c r="H56" s="3" t="s">
        <v>189</v>
      </c>
      <c r="I56" s="3" t="s">
        <v>57</v>
      </c>
      <c r="J56" s="3" t="s">
        <v>190</v>
      </c>
      <c r="K56" s="2">
        <v>1205</v>
      </c>
      <c r="L56" s="2">
        <v>21</v>
      </c>
      <c r="M56" s="2">
        <v>95</v>
      </c>
      <c r="N56" s="22">
        <v>5</v>
      </c>
    </row>
    <row r="57" spans="1:14">
      <c r="A57" s="1">
        <v>51</v>
      </c>
      <c r="B57" s="2" t="s">
        <v>140</v>
      </c>
      <c r="C57" s="2" t="s">
        <v>141</v>
      </c>
      <c r="D57" s="2">
        <v>235</v>
      </c>
      <c r="E57" s="3" t="s">
        <v>2</v>
      </c>
      <c r="F57" s="3" t="s">
        <v>191</v>
      </c>
      <c r="G57" s="3" t="s">
        <v>192</v>
      </c>
      <c r="H57" s="3" t="s">
        <v>193</v>
      </c>
      <c r="I57" s="3" t="s">
        <v>8</v>
      </c>
      <c r="J57" s="3" t="s">
        <v>194</v>
      </c>
      <c r="K57" s="2">
        <v>1204</v>
      </c>
      <c r="L57" s="2">
        <v>17</v>
      </c>
      <c r="M57" s="2">
        <v>77</v>
      </c>
      <c r="N57" s="22">
        <v>4</v>
      </c>
    </row>
    <row r="58" spans="1:14">
      <c r="A58" s="1">
        <v>52</v>
      </c>
      <c r="B58" s="2" t="s">
        <v>140</v>
      </c>
      <c r="C58" s="2" t="s">
        <v>141</v>
      </c>
      <c r="D58" s="2">
        <v>235</v>
      </c>
      <c r="E58" s="3" t="s">
        <v>6</v>
      </c>
      <c r="F58" s="3" t="s">
        <v>195</v>
      </c>
      <c r="G58" s="3" t="s">
        <v>196</v>
      </c>
      <c r="H58" s="3" t="s">
        <v>73</v>
      </c>
      <c r="I58" s="3" t="s">
        <v>8</v>
      </c>
      <c r="J58" s="3" t="s">
        <v>197</v>
      </c>
      <c r="K58" s="2">
        <v>1205</v>
      </c>
      <c r="L58" s="2">
        <v>21</v>
      </c>
      <c r="M58" s="2">
        <v>95</v>
      </c>
      <c r="N58" s="22">
        <v>5</v>
      </c>
    </row>
    <row r="59" spans="1:14">
      <c r="A59" s="1">
        <v>53</v>
      </c>
      <c r="B59" s="2" t="s">
        <v>140</v>
      </c>
      <c r="C59" s="2" t="s">
        <v>141</v>
      </c>
      <c r="D59" s="2">
        <v>235</v>
      </c>
      <c r="E59" s="3" t="s">
        <v>9</v>
      </c>
      <c r="F59" s="3" t="s">
        <v>198</v>
      </c>
      <c r="G59" s="3" t="s">
        <v>199</v>
      </c>
      <c r="H59" s="3" t="s">
        <v>73</v>
      </c>
      <c r="I59" s="3" t="s">
        <v>8</v>
      </c>
      <c r="J59" s="3" t="s">
        <v>200</v>
      </c>
      <c r="K59" s="2">
        <v>1206</v>
      </c>
      <c r="L59" s="2">
        <v>20</v>
      </c>
      <c r="M59" s="2">
        <v>90</v>
      </c>
      <c r="N59" s="22">
        <v>5</v>
      </c>
    </row>
    <row r="60" spans="1:14">
      <c r="A60" s="1">
        <v>54</v>
      </c>
      <c r="B60" s="2" t="s">
        <v>140</v>
      </c>
      <c r="C60" s="2" t="s">
        <v>141</v>
      </c>
      <c r="D60" s="2">
        <v>235</v>
      </c>
      <c r="E60" s="3" t="s">
        <v>20</v>
      </c>
      <c r="F60" s="3" t="s">
        <v>201</v>
      </c>
      <c r="G60" s="3" t="s">
        <v>202</v>
      </c>
      <c r="H60" s="3" t="s">
        <v>203</v>
      </c>
      <c r="I60" s="3" t="s">
        <v>8</v>
      </c>
      <c r="J60" s="3" t="s">
        <v>204</v>
      </c>
      <c r="K60" s="2">
        <v>1206</v>
      </c>
      <c r="L60" s="2">
        <v>21</v>
      </c>
      <c r="M60" s="2">
        <v>95</v>
      </c>
      <c r="N60" s="22">
        <v>5</v>
      </c>
    </row>
    <row r="61" spans="1:14">
      <c r="A61" s="1">
        <v>55</v>
      </c>
      <c r="B61" s="2" t="s">
        <v>140</v>
      </c>
      <c r="C61" s="2" t="s">
        <v>141</v>
      </c>
      <c r="D61" s="2">
        <v>235</v>
      </c>
      <c r="E61" s="3" t="s">
        <v>15</v>
      </c>
      <c r="F61" s="3" t="s">
        <v>205</v>
      </c>
      <c r="G61" s="3" t="s">
        <v>115</v>
      </c>
      <c r="H61" s="3" t="s">
        <v>206</v>
      </c>
      <c r="I61" s="3" t="s">
        <v>8</v>
      </c>
      <c r="J61" s="3" t="s">
        <v>207</v>
      </c>
      <c r="K61" s="2">
        <v>1205</v>
      </c>
      <c r="L61" s="2">
        <v>15</v>
      </c>
      <c r="M61" s="2">
        <v>68</v>
      </c>
      <c r="N61" s="22">
        <v>4</v>
      </c>
    </row>
    <row r="62" spans="1:14">
      <c r="A62" s="1">
        <v>56</v>
      </c>
      <c r="B62" s="2" t="s">
        <v>208</v>
      </c>
      <c r="C62" s="2" t="s">
        <v>76</v>
      </c>
      <c r="D62" s="2">
        <v>233</v>
      </c>
      <c r="E62" s="3" t="s">
        <v>2</v>
      </c>
      <c r="F62" s="3" t="s">
        <v>209</v>
      </c>
      <c r="G62" s="3" t="s">
        <v>27</v>
      </c>
      <c r="H62" s="3" t="s">
        <v>210</v>
      </c>
      <c r="I62" s="3" t="s">
        <v>211</v>
      </c>
      <c r="J62" s="3" t="s">
        <v>212</v>
      </c>
      <c r="K62" s="2">
        <v>1205</v>
      </c>
      <c r="L62" s="2">
        <v>18</v>
      </c>
      <c r="M62" s="2">
        <v>81</v>
      </c>
      <c r="N62" s="22">
        <v>5</v>
      </c>
    </row>
    <row r="63" spans="1:14">
      <c r="A63" s="1">
        <v>57</v>
      </c>
      <c r="B63" s="2" t="s">
        <v>208</v>
      </c>
      <c r="C63" s="2" t="s">
        <v>76</v>
      </c>
      <c r="D63" s="2">
        <v>233</v>
      </c>
      <c r="E63" s="3" t="s">
        <v>6</v>
      </c>
      <c r="F63" s="3" t="s">
        <v>213</v>
      </c>
      <c r="G63" s="3" t="s">
        <v>214</v>
      </c>
      <c r="H63" s="3" t="s">
        <v>215</v>
      </c>
      <c r="I63" s="3" t="s">
        <v>8</v>
      </c>
      <c r="J63" s="3" t="s">
        <v>216</v>
      </c>
      <c r="K63" s="2">
        <v>1205</v>
      </c>
      <c r="L63" s="2">
        <v>12</v>
      </c>
      <c r="M63" s="2">
        <v>54</v>
      </c>
      <c r="N63" s="22">
        <v>4</v>
      </c>
    </row>
    <row r="64" spans="1:14">
      <c r="A64" s="1">
        <v>58</v>
      </c>
      <c r="B64" s="2" t="s">
        <v>208</v>
      </c>
      <c r="C64" s="2" t="s">
        <v>14</v>
      </c>
      <c r="D64" s="2">
        <v>233</v>
      </c>
      <c r="E64" s="3" t="s">
        <v>2</v>
      </c>
      <c r="F64" s="3" t="s">
        <v>217</v>
      </c>
      <c r="G64" s="3" t="s">
        <v>60</v>
      </c>
      <c r="H64" s="3" t="s">
        <v>65</v>
      </c>
      <c r="I64" s="3" t="s">
        <v>8</v>
      </c>
      <c r="J64" s="3" t="s">
        <v>218</v>
      </c>
      <c r="K64" s="2">
        <v>1205</v>
      </c>
      <c r="L64" s="2">
        <v>6</v>
      </c>
      <c r="M64" s="2">
        <v>27</v>
      </c>
      <c r="N64" s="22">
        <v>3</v>
      </c>
    </row>
    <row r="65" spans="1:16">
      <c r="A65" s="1">
        <v>59</v>
      </c>
      <c r="B65" s="2" t="s">
        <v>208</v>
      </c>
      <c r="C65" s="2" t="s">
        <v>76</v>
      </c>
      <c r="D65" s="2">
        <v>233</v>
      </c>
      <c r="E65" s="3" t="s">
        <v>2</v>
      </c>
      <c r="F65" s="3" t="s">
        <v>219</v>
      </c>
      <c r="G65" s="3" t="s">
        <v>220</v>
      </c>
      <c r="H65" s="3" t="s">
        <v>12</v>
      </c>
      <c r="I65" s="3" t="s">
        <v>8</v>
      </c>
      <c r="J65" s="3" t="s">
        <v>221</v>
      </c>
      <c r="K65" s="2">
        <v>1205</v>
      </c>
      <c r="L65" s="2">
        <v>8</v>
      </c>
      <c r="M65" s="2">
        <v>36</v>
      </c>
      <c r="N65" s="22">
        <v>3</v>
      </c>
    </row>
    <row r="66" spans="1:16">
      <c r="A66" s="1">
        <v>60</v>
      </c>
      <c r="B66" s="2" t="s">
        <v>208</v>
      </c>
      <c r="C66" s="2" t="s">
        <v>14</v>
      </c>
      <c r="D66" s="2">
        <v>233</v>
      </c>
      <c r="E66" s="3" t="s">
        <v>6</v>
      </c>
      <c r="F66" s="3" t="s">
        <v>222</v>
      </c>
      <c r="G66" s="3" t="s">
        <v>60</v>
      </c>
      <c r="H66" s="3" t="s">
        <v>23</v>
      </c>
      <c r="I66" s="3" t="s">
        <v>8</v>
      </c>
      <c r="J66" s="3" t="s">
        <v>223</v>
      </c>
      <c r="K66" s="2">
        <v>1204</v>
      </c>
      <c r="L66" s="2">
        <v>13</v>
      </c>
      <c r="M66" s="2">
        <v>59</v>
      </c>
      <c r="N66" s="22">
        <v>4</v>
      </c>
    </row>
    <row r="67" spans="1:16">
      <c r="A67" s="1">
        <v>61</v>
      </c>
      <c r="B67" s="2" t="s">
        <v>208</v>
      </c>
      <c r="C67" s="2" t="s">
        <v>76</v>
      </c>
      <c r="D67" s="2">
        <v>233</v>
      </c>
      <c r="E67" s="3" t="s">
        <v>6</v>
      </c>
      <c r="F67" s="3" t="s">
        <v>224</v>
      </c>
      <c r="G67" s="3" t="s">
        <v>196</v>
      </c>
      <c r="H67" s="3" t="s">
        <v>165</v>
      </c>
      <c r="I67" s="3" t="s">
        <v>8</v>
      </c>
      <c r="J67" s="3" t="s">
        <v>225</v>
      </c>
      <c r="K67" s="2">
        <v>1204</v>
      </c>
      <c r="L67" s="2">
        <v>1</v>
      </c>
      <c r="M67" s="2">
        <v>4</v>
      </c>
      <c r="N67" s="22">
        <v>2</v>
      </c>
    </row>
    <row r="68" spans="1:16">
      <c r="A68" s="1">
        <v>62</v>
      </c>
      <c r="B68" s="2" t="s">
        <v>208</v>
      </c>
      <c r="C68" s="2" t="s">
        <v>76</v>
      </c>
      <c r="D68" s="2">
        <v>233</v>
      </c>
      <c r="E68" s="3" t="s">
        <v>2</v>
      </c>
      <c r="F68" s="3" t="s">
        <v>226</v>
      </c>
      <c r="G68" s="3" t="s">
        <v>49</v>
      </c>
      <c r="H68" s="3" t="s">
        <v>88</v>
      </c>
      <c r="I68" s="3" t="s">
        <v>57</v>
      </c>
      <c r="J68" s="3" t="s">
        <v>227</v>
      </c>
      <c r="K68" s="2">
        <v>1205</v>
      </c>
      <c r="L68" s="2">
        <v>15</v>
      </c>
      <c r="M68" s="2">
        <v>68</v>
      </c>
      <c r="N68" s="22">
        <v>4</v>
      </c>
    </row>
    <row r="69" spans="1:16">
      <c r="A69" s="1">
        <v>63</v>
      </c>
      <c r="B69" s="2" t="s">
        <v>208</v>
      </c>
      <c r="C69" s="2" t="s">
        <v>14</v>
      </c>
      <c r="D69" s="2">
        <v>233</v>
      </c>
      <c r="E69" s="3" t="s">
        <v>2</v>
      </c>
      <c r="F69" s="3" t="s">
        <v>228</v>
      </c>
      <c r="G69" s="3" t="s">
        <v>214</v>
      </c>
      <c r="H69" s="3" t="s">
        <v>229</v>
      </c>
      <c r="I69" s="3" t="s">
        <v>8</v>
      </c>
      <c r="J69" s="3" t="s">
        <v>230</v>
      </c>
      <c r="K69" s="2">
        <v>1206</v>
      </c>
      <c r="L69" s="2">
        <v>15</v>
      </c>
      <c r="M69" s="2">
        <v>68</v>
      </c>
      <c r="N69" s="22">
        <v>4</v>
      </c>
    </row>
    <row r="70" spans="1:16">
      <c r="A70" s="1">
        <v>64</v>
      </c>
      <c r="B70" s="2" t="s">
        <v>208</v>
      </c>
      <c r="C70" s="2" t="s">
        <v>14</v>
      </c>
      <c r="D70" s="2">
        <v>233</v>
      </c>
      <c r="E70" s="3" t="s">
        <v>6</v>
      </c>
      <c r="F70" s="3" t="s">
        <v>231</v>
      </c>
      <c r="G70" s="3" t="s">
        <v>232</v>
      </c>
      <c r="H70" s="3" t="s">
        <v>4</v>
      </c>
      <c r="I70" s="3" t="s">
        <v>5</v>
      </c>
      <c r="J70" s="3" t="s">
        <v>233</v>
      </c>
      <c r="K70" s="2">
        <v>1204</v>
      </c>
      <c r="L70" s="2">
        <v>11</v>
      </c>
      <c r="M70" s="2">
        <v>50</v>
      </c>
      <c r="N70" s="22">
        <v>3</v>
      </c>
    </row>
    <row r="71" spans="1:16">
      <c r="A71" s="1">
        <v>65</v>
      </c>
      <c r="B71" s="2" t="s">
        <v>208</v>
      </c>
      <c r="C71" s="2" t="s">
        <v>76</v>
      </c>
      <c r="D71" s="2">
        <v>233</v>
      </c>
      <c r="E71" s="3" t="s">
        <v>6</v>
      </c>
      <c r="F71" s="3" t="s">
        <v>234</v>
      </c>
      <c r="G71" s="3" t="s">
        <v>97</v>
      </c>
      <c r="H71" s="3" t="s">
        <v>235</v>
      </c>
      <c r="I71" s="3" t="s">
        <v>57</v>
      </c>
      <c r="J71" s="3" t="s">
        <v>236</v>
      </c>
      <c r="K71" s="2">
        <v>1205</v>
      </c>
      <c r="L71" s="2">
        <v>3</v>
      </c>
      <c r="M71" s="2">
        <v>13</v>
      </c>
      <c r="N71" s="22">
        <v>2</v>
      </c>
    </row>
    <row r="72" spans="1:16">
      <c r="A72" s="1">
        <v>66</v>
      </c>
      <c r="B72" s="2" t="s">
        <v>208</v>
      </c>
      <c r="C72" s="2" t="s">
        <v>76</v>
      </c>
      <c r="D72" s="2">
        <v>233</v>
      </c>
      <c r="E72" s="3" t="s">
        <v>2</v>
      </c>
      <c r="F72" s="3" t="s">
        <v>237</v>
      </c>
      <c r="G72" s="3" t="s">
        <v>238</v>
      </c>
      <c r="H72" s="3" t="s">
        <v>215</v>
      </c>
      <c r="I72" s="3" t="s">
        <v>239</v>
      </c>
      <c r="J72" s="3" t="s">
        <v>240</v>
      </c>
      <c r="K72" s="2">
        <v>1204</v>
      </c>
      <c r="L72" s="2">
        <v>3</v>
      </c>
      <c r="M72" s="2">
        <v>13</v>
      </c>
      <c r="N72" s="22">
        <v>2</v>
      </c>
    </row>
    <row r="73" spans="1:16">
      <c r="A73" s="1">
        <v>67</v>
      </c>
      <c r="B73" s="2" t="s">
        <v>241</v>
      </c>
      <c r="C73" s="2" t="s">
        <v>1</v>
      </c>
      <c r="D73" s="2">
        <v>233</v>
      </c>
      <c r="E73" s="3" t="s">
        <v>6</v>
      </c>
      <c r="F73" s="3" t="s">
        <v>242</v>
      </c>
      <c r="G73" s="3" t="s">
        <v>243</v>
      </c>
      <c r="H73" s="3" t="s">
        <v>244</v>
      </c>
      <c r="I73" s="3" t="s">
        <v>57</v>
      </c>
      <c r="J73" s="3" t="s">
        <v>245</v>
      </c>
      <c r="K73" s="2">
        <v>1206</v>
      </c>
      <c r="L73" s="2">
        <v>19</v>
      </c>
      <c r="M73" s="2">
        <v>86</v>
      </c>
      <c r="N73" s="22">
        <v>5</v>
      </c>
    </row>
    <row r="74" spans="1:16">
      <c r="A74" s="1">
        <v>68</v>
      </c>
      <c r="B74" s="2" t="s">
        <v>241</v>
      </c>
      <c r="C74" s="2" t="s">
        <v>14</v>
      </c>
      <c r="D74" s="2">
        <v>233</v>
      </c>
      <c r="E74" s="3" t="s">
        <v>2</v>
      </c>
      <c r="F74" s="3" t="s">
        <v>246</v>
      </c>
      <c r="G74" s="3" t="s">
        <v>247</v>
      </c>
      <c r="H74" s="3" t="s">
        <v>244</v>
      </c>
      <c r="I74" s="3" t="s">
        <v>57</v>
      </c>
      <c r="J74" s="3" t="s">
        <v>248</v>
      </c>
      <c r="K74" s="2">
        <v>1204</v>
      </c>
      <c r="L74" s="2">
        <v>19</v>
      </c>
      <c r="M74" s="2">
        <v>86</v>
      </c>
      <c r="N74" s="22">
        <v>5</v>
      </c>
    </row>
    <row r="75" spans="1:16">
      <c r="A75" s="1">
        <v>69</v>
      </c>
      <c r="B75" s="2" t="s">
        <v>241</v>
      </c>
      <c r="C75" s="2" t="s">
        <v>14</v>
      </c>
      <c r="D75" s="2">
        <v>233</v>
      </c>
      <c r="E75" s="3" t="s">
        <v>6</v>
      </c>
      <c r="F75" s="3" t="s">
        <v>249</v>
      </c>
      <c r="G75" s="3" t="s">
        <v>250</v>
      </c>
      <c r="H75" s="3" t="s">
        <v>251</v>
      </c>
      <c r="I75" s="3" t="s">
        <v>8</v>
      </c>
      <c r="J75" s="3" t="s">
        <v>252</v>
      </c>
      <c r="K75" s="2">
        <v>1205</v>
      </c>
      <c r="L75" s="2">
        <v>15</v>
      </c>
      <c r="M75" s="2">
        <v>68</v>
      </c>
      <c r="N75" s="22">
        <v>4</v>
      </c>
    </row>
    <row r="76" spans="1:16">
      <c r="A76" s="1">
        <v>70</v>
      </c>
      <c r="B76" s="2" t="s">
        <v>241</v>
      </c>
      <c r="C76" s="2" t="s">
        <v>1</v>
      </c>
      <c r="D76" s="2">
        <v>233</v>
      </c>
      <c r="E76" s="3" t="s">
        <v>2</v>
      </c>
      <c r="F76" s="3" t="s">
        <v>253</v>
      </c>
      <c r="G76" s="3" t="s">
        <v>49</v>
      </c>
      <c r="H76" s="3" t="s">
        <v>18</v>
      </c>
      <c r="I76" s="3" t="s">
        <v>8</v>
      </c>
      <c r="J76" s="3" t="s">
        <v>254</v>
      </c>
      <c r="K76" s="2">
        <v>1206</v>
      </c>
      <c r="L76" s="2">
        <v>13</v>
      </c>
      <c r="M76" s="2">
        <v>59</v>
      </c>
      <c r="N76" s="22">
        <v>4</v>
      </c>
    </row>
    <row r="77" spans="1:16">
      <c r="A77" s="1">
        <v>71</v>
      </c>
      <c r="B77" s="2" t="s">
        <v>241</v>
      </c>
      <c r="C77" s="2" t="s">
        <v>1</v>
      </c>
      <c r="D77" s="2">
        <v>233</v>
      </c>
      <c r="E77" s="3" t="s">
        <v>6</v>
      </c>
      <c r="F77" s="3" t="s">
        <v>255</v>
      </c>
      <c r="G77" s="3" t="s">
        <v>107</v>
      </c>
      <c r="H77" s="3" t="s">
        <v>256</v>
      </c>
      <c r="I77" s="3" t="s">
        <v>8</v>
      </c>
      <c r="J77" s="3" t="s">
        <v>257</v>
      </c>
      <c r="K77" s="2">
        <v>1204</v>
      </c>
      <c r="L77" s="2">
        <v>20</v>
      </c>
      <c r="M77" s="2">
        <v>90</v>
      </c>
      <c r="N77" s="22">
        <v>5</v>
      </c>
    </row>
    <row r="78" spans="1:16">
      <c r="A78" s="1">
        <v>72</v>
      </c>
      <c r="B78" s="2" t="s">
        <v>241</v>
      </c>
      <c r="C78" s="2" t="s">
        <v>14</v>
      </c>
      <c r="D78" s="2">
        <v>233</v>
      </c>
      <c r="E78" s="3" t="s">
        <v>2</v>
      </c>
      <c r="F78" s="3" t="s">
        <v>258</v>
      </c>
      <c r="G78" s="3" t="s">
        <v>259</v>
      </c>
      <c r="H78" s="3" t="s">
        <v>12</v>
      </c>
      <c r="I78" s="3" t="s">
        <v>8</v>
      </c>
      <c r="J78" s="3" t="s">
        <v>260</v>
      </c>
      <c r="K78" s="2">
        <v>1205</v>
      </c>
      <c r="L78" s="2">
        <v>13</v>
      </c>
      <c r="M78" s="2">
        <v>59</v>
      </c>
      <c r="N78" s="22">
        <v>4</v>
      </c>
    </row>
    <row r="79" spans="1:16">
      <c r="A79" s="1">
        <v>73</v>
      </c>
      <c r="B79" s="2" t="s">
        <v>261</v>
      </c>
      <c r="C79" s="2" t="s">
        <v>14</v>
      </c>
      <c r="D79" s="2">
        <v>235</v>
      </c>
      <c r="E79" s="3" t="s">
        <v>25</v>
      </c>
      <c r="F79" s="3" t="s">
        <v>262</v>
      </c>
      <c r="G79" s="3" t="s">
        <v>263</v>
      </c>
      <c r="H79" s="3" t="s">
        <v>18</v>
      </c>
      <c r="I79" s="3" t="s">
        <v>8</v>
      </c>
      <c r="J79" s="3" t="s">
        <v>264</v>
      </c>
      <c r="K79" s="2">
        <v>1205</v>
      </c>
      <c r="L79" s="2">
        <v>14</v>
      </c>
      <c r="M79" s="2">
        <v>63</v>
      </c>
      <c r="N79" s="22">
        <v>4</v>
      </c>
    </row>
    <row r="80" spans="1:16">
      <c r="A80" s="1">
        <v>95</v>
      </c>
      <c r="B80" s="2" t="s">
        <v>265</v>
      </c>
      <c r="C80" s="2" t="s">
        <v>76</v>
      </c>
      <c r="D80" s="2">
        <v>235</v>
      </c>
      <c r="E80" s="3" t="s">
        <v>20</v>
      </c>
      <c r="F80" s="21" t="s">
        <v>266</v>
      </c>
      <c r="G80" s="3" t="s">
        <v>267</v>
      </c>
      <c r="H80" s="3" t="s">
        <v>65</v>
      </c>
      <c r="I80" s="3" t="s">
        <v>5</v>
      </c>
      <c r="J80" s="3" t="s">
        <v>268</v>
      </c>
      <c r="K80" s="2">
        <v>1206</v>
      </c>
      <c r="L80" s="2">
        <v>19</v>
      </c>
      <c r="M80" s="2">
        <v>86</v>
      </c>
      <c r="N80" s="22">
        <v>5</v>
      </c>
      <c r="O80" s="20"/>
      <c r="P80" s="19"/>
    </row>
    <row r="81" spans="1:15">
      <c r="A81" s="1">
        <v>96</v>
      </c>
      <c r="B81" s="2" t="s">
        <v>265</v>
      </c>
      <c r="C81" s="2" t="s">
        <v>76</v>
      </c>
      <c r="D81" s="2">
        <v>235</v>
      </c>
      <c r="E81" s="3" t="s">
        <v>15</v>
      </c>
      <c r="F81" s="21" t="s">
        <v>269</v>
      </c>
      <c r="G81" s="3" t="s">
        <v>115</v>
      </c>
      <c r="H81" s="3" t="s">
        <v>23</v>
      </c>
      <c r="I81" s="3" t="s">
        <v>5</v>
      </c>
      <c r="J81" s="3" t="s">
        <v>270</v>
      </c>
      <c r="K81" s="2">
        <v>1205</v>
      </c>
      <c r="L81" s="2">
        <v>16</v>
      </c>
      <c r="M81" s="2">
        <v>72</v>
      </c>
      <c r="N81" s="22">
        <v>4</v>
      </c>
      <c r="O81" s="20"/>
    </row>
    <row r="82" spans="1:15">
      <c r="A82" s="1">
        <v>97</v>
      </c>
      <c r="B82" s="2" t="s">
        <v>265</v>
      </c>
      <c r="C82" s="2" t="s">
        <v>14</v>
      </c>
      <c r="D82" s="2">
        <v>235</v>
      </c>
      <c r="E82" s="3" t="s">
        <v>36</v>
      </c>
      <c r="F82" s="21" t="s">
        <v>271</v>
      </c>
      <c r="G82" s="3" t="s">
        <v>267</v>
      </c>
      <c r="H82" s="3" t="s">
        <v>7</v>
      </c>
      <c r="I82" s="3" t="s">
        <v>57</v>
      </c>
      <c r="J82" s="3" t="s">
        <v>272</v>
      </c>
      <c r="K82" s="2">
        <v>1205</v>
      </c>
      <c r="L82" s="2">
        <v>17</v>
      </c>
      <c r="M82" s="2">
        <v>77</v>
      </c>
      <c r="N82" s="22">
        <v>4</v>
      </c>
      <c r="O82" s="20"/>
    </row>
    <row r="83" spans="1:15">
      <c r="A83" s="1">
        <v>98</v>
      </c>
      <c r="B83" s="2" t="s">
        <v>265</v>
      </c>
      <c r="C83" s="2" t="s">
        <v>14</v>
      </c>
      <c r="D83" s="2">
        <v>235</v>
      </c>
      <c r="E83" s="3" t="s">
        <v>2</v>
      </c>
      <c r="F83" s="21" t="s">
        <v>273</v>
      </c>
      <c r="G83" s="3" t="s">
        <v>274</v>
      </c>
      <c r="H83" s="3"/>
      <c r="I83" s="3" t="s">
        <v>275</v>
      </c>
      <c r="J83" s="3" t="s">
        <v>276</v>
      </c>
      <c r="K83" s="2">
        <v>1206</v>
      </c>
      <c r="L83" s="2">
        <v>11</v>
      </c>
      <c r="M83" s="2">
        <v>50</v>
      </c>
      <c r="N83" s="22">
        <v>3</v>
      </c>
      <c r="O83" s="20"/>
    </row>
    <row r="84" spans="1:15">
      <c r="A84" s="1">
        <v>99</v>
      </c>
      <c r="B84" s="2" t="s">
        <v>265</v>
      </c>
      <c r="C84" s="2" t="s">
        <v>76</v>
      </c>
      <c r="D84" s="2">
        <v>235</v>
      </c>
      <c r="E84" s="3" t="s">
        <v>25</v>
      </c>
      <c r="F84" s="21" t="s">
        <v>277</v>
      </c>
      <c r="G84" s="3" t="s">
        <v>278</v>
      </c>
      <c r="H84" s="3" t="s">
        <v>279</v>
      </c>
      <c r="I84" s="3" t="s">
        <v>8</v>
      </c>
      <c r="J84" s="3" t="s">
        <v>280</v>
      </c>
      <c r="K84" s="2">
        <v>1205</v>
      </c>
      <c r="L84" s="2">
        <v>21</v>
      </c>
      <c r="M84" s="2">
        <v>95</v>
      </c>
      <c r="N84" s="22">
        <v>5</v>
      </c>
      <c r="O84" s="20"/>
    </row>
    <row r="85" spans="1:15">
      <c r="A85" s="1">
        <v>100</v>
      </c>
      <c r="B85" s="2" t="s">
        <v>265</v>
      </c>
      <c r="C85" s="2" t="s">
        <v>76</v>
      </c>
      <c r="D85" s="2">
        <v>235</v>
      </c>
      <c r="E85" s="3" t="s">
        <v>36</v>
      </c>
      <c r="F85" s="21" t="s">
        <v>281</v>
      </c>
      <c r="G85" s="3" t="s">
        <v>49</v>
      </c>
      <c r="H85" s="3" t="s">
        <v>61</v>
      </c>
      <c r="I85" s="3" t="s">
        <v>8</v>
      </c>
      <c r="J85" s="3" t="s">
        <v>282</v>
      </c>
      <c r="K85" s="2">
        <v>1205</v>
      </c>
      <c r="L85" s="2">
        <v>9</v>
      </c>
      <c r="M85" s="2">
        <v>40</v>
      </c>
      <c r="N85" s="22">
        <v>3</v>
      </c>
      <c r="O85" s="20"/>
    </row>
    <row r="86" spans="1:15">
      <c r="A86" s="1">
        <v>101</v>
      </c>
      <c r="B86" s="2" t="s">
        <v>265</v>
      </c>
      <c r="C86" s="2" t="s">
        <v>14</v>
      </c>
      <c r="D86" s="2">
        <v>235</v>
      </c>
      <c r="E86" s="3" t="s">
        <v>6</v>
      </c>
      <c r="F86" s="21" t="s">
        <v>283</v>
      </c>
      <c r="G86" s="3" t="s">
        <v>284</v>
      </c>
      <c r="H86" s="3" t="s">
        <v>12</v>
      </c>
      <c r="I86" s="3" t="s">
        <v>8</v>
      </c>
      <c r="J86" s="3" t="s">
        <v>285</v>
      </c>
      <c r="K86" s="2">
        <v>1206</v>
      </c>
      <c r="L86" s="2">
        <v>16</v>
      </c>
      <c r="M86" s="2">
        <v>72</v>
      </c>
      <c r="N86" s="22">
        <v>4</v>
      </c>
      <c r="O86" s="20"/>
    </row>
    <row r="87" spans="1:15">
      <c r="A87" s="1">
        <v>102</v>
      </c>
      <c r="B87" s="2" t="s">
        <v>265</v>
      </c>
      <c r="C87" s="2" t="s">
        <v>76</v>
      </c>
      <c r="D87" s="2">
        <v>235</v>
      </c>
      <c r="E87" s="3" t="s">
        <v>2</v>
      </c>
      <c r="F87" s="21" t="s">
        <v>286</v>
      </c>
      <c r="G87" s="3" t="s">
        <v>287</v>
      </c>
      <c r="H87" s="3" t="s">
        <v>244</v>
      </c>
      <c r="I87" s="3" t="s">
        <v>8</v>
      </c>
      <c r="J87" s="3" t="s">
        <v>288</v>
      </c>
      <c r="K87" s="2">
        <v>1206</v>
      </c>
      <c r="L87" s="2">
        <v>21</v>
      </c>
      <c r="M87" s="2">
        <v>95</v>
      </c>
      <c r="N87" s="22">
        <v>5</v>
      </c>
      <c r="O87" s="20"/>
    </row>
    <row r="88" spans="1:15">
      <c r="A88" s="1">
        <v>103</v>
      </c>
      <c r="B88" s="2" t="s">
        <v>265</v>
      </c>
      <c r="C88" s="2" t="s">
        <v>76</v>
      </c>
      <c r="D88" s="2">
        <v>235</v>
      </c>
      <c r="E88" s="3" t="s">
        <v>6</v>
      </c>
      <c r="F88" s="21" t="s">
        <v>289</v>
      </c>
      <c r="G88" s="3" t="s">
        <v>107</v>
      </c>
      <c r="H88" s="3" t="s">
        <v>256</v>
      </c>
      <c r="I88" s="3" t="s">
        <v>57</v>
      </c>
      <c r="J88" s="3" t="s">
        <v>290</v>
      </c>
      <c r="K88" s="2">
        <v>1205</v>
      </c>
      <c r="L88" s="2">
        <v>19</v>
      </c>
      <c r="M88" s="2">
        <v>86</v>
      </c>
      <c r="N88" s="22">
        <v>5</v>
      </c>
      <c r="O88" s="20"/>
    </row>
    <row r="89" spans="1:15">
      <c r="A89" s="1">
        <v>104</v>
      </c>
      <c r="B89" s="2" t="s">
        <v>265</v>
      </c>
      <c r="C89" s="2" t="s">
        <v>14</v>
      </c>
      <c r="D89" s="2">
        <v>235</v>
      </c>
      <c r="E89" s="3" t="s">
        <v>9</v>
      </c>
      <c r="F89" s="21" t="s">
        <v>291</v>
      </c>
      <c r="G89" s="3" t="s">
        <v>115</v>
      </c>
      <c r="H89" s="3" t="s">
        <v>143</v>
      </c>
      <c r="I89" s="3" t="s">
        <v>8</v>
      </c>
      <c r="J89" s="3" t="s">
        <v>292</v>
      </c>
      <c r="K89" s="2">
        <v>1206</v>
      </c>
      <c r="L89" s="2">
        <v>16</v>
      </c>
      <c r="M89" s="2">
        <v>72</v>
      </c>
      <c r="N89" s="22">
        <v>4</v>
      </c>
      <c r="O89" s="20"/>
    </row>
    <row r="90" spans="1:15">
      <c r="A90" s="1">
        <v>105</v>
      </c>
      <c r="B90" s="2" t="s">
        <v>265</v>
      </c>
      <c r="C90" s="2" t="s">
        <v>76</v>
      </c>
      <c r="D90" s="2">
        <v>235</v>
      </c>
      <c r="E90" s="3" t="s">
        <v>9</v>
      </c>
      <c r="F90" s="21" t="s">
        <v>293</v>
      </c>
      <c r="G90" s="3" t="s">
        <v>220</v>
      </c>
      <c r="H90" s="3" t="s">
        <v>102</v>
      </c>
      <c r="I90" s="3" t="s">
        <v>8</v>
      </c>
      <c r="J90" s="3" t="s">
        <v>294</v>
      </c>
      <c r="K90" s="2">
        <v>1205</v>
      </c>
      <c r="L90" s="2">
        <v>21</v>
      </c>
      <c r="M90" s="2">
        <v>95</v>
      </c>
      <c r="N90" s="22">
        <v>5</v>
      </c>
      <c r="O90" s="20"/>
    </row>
    <row r="91" spans="1:15">
      <c r="A91" s="1">
        <v>106</v>
      </c>
      <c r="B91" s="2" t="s">
        <v>265</v>
      </c>
      <c r="C91" s="2" t="s">
        <v>76</v>
      </c>
      <c r="D91" s="2">
        <v>235</v>
      </c>
      <c r="E91" s="3" t="s">
        <v>20</v>
      </c>
      <c r="F91" s="21" t="s">
        <v>295</v>
      </c>
      <c r="G91" s="3" t="s">
        <v>107</v>
      </c>
      <c r="H91" s="3" t="s">
        <v>12</v>
      </c>
      <c r="I91" s="3" t="s">
        <v>8</v>
      </c>
      <c r="J91" s="3" t="s">
        <v>296</v>
      </c>
      <c r="K91" s="2">
        <v>1206</v>
      </c>
      <c r="L91" s="2">
        <v>18</v>
      </c>
      <c r="M91" s="2">
        <v>81</v>
      </c>
      <c r="N91" s="22">
        <v>5</v>
      </c>
      <c r="O91" s="20"/>
    </row>
    <row r="92" spans="1:15">
      <c r="A92" s="1">
        <v>107</v>
      </c>
      <c r="B92" s="2" t="s">
        <v>265</v>
      </c>
      <c r="C92" s="2" t="s">
        <v>14</v>
      </c>
      <c r="D92" s="2">
        <v>235</v>
      </c>
      <c r="E92" s="3" t="s">
        <v>20</v>
      </c>
      <c r="F92" s="21" t="s">
        <v>297</v>
      </c>
      <c r="G92" s="3" t="s">
        <v>298</v>
      </c>
      <c r="H92" s="3" t="s">
        <v>203</v>
      </c>
      <c r="I92" s="3" t="s">
        <v>8</v>
      </c>
      <c r="J92" s="3" t="s">
        <v>299</v>
      </c>
      <c r="K92" s="2">
        <v>1204</v>
      </c>
      <c r="L92" s="2">
        <v>19</v>
      </c>
      <c r="M92" s="2">
        <v>86</v>
      </c>
      <c r="N92" s="22">
        <v>5</v>
      </c>
      <c r="O92" s="20"/>
    </row>
    <row r="93" spans="1:15">
      <c r="A93" s="1">
        <v>108</v>
      </c>
      <c r="B93" s="2" t="s">
        <v>265</v>
      </c>
      <c r="C93" s="2" t="s">
        <v>14</v>
      </c>
      <c r="D93" s="2">
        <v>235</v>
      </c>
      <c r="E93" s="3" t="s">
        <v>15</v>
      </c>
      <c r="F93" s="21" t="s">
        <v>300</v>
      </c>
      <c r="G93" s="3" t="s">
        <v>84</v>
      </c>
      <c r="H93" s="3" t="s">
        <v>165</v>
      </c>
      <c r="I93" s="3" t="s">
        <v>5</v>
      </c>
      <c r="J93" s="3" t="s">
        <v>301</v>
      </c>
      <c r="K93" s="2">
        <v>1204</v>
      </c>
      <c r="L93" s="2">
        <v>21</v>
      </c>
      <c r="M93" s="2">
        <v>95</v>
      </c>
      <c r="N93" s="22">
        <v>5</v>
      </c>
      <c r="O93" s="20"/>
    </row>
    <row r="94" spans="1:15">
      <c r="A94" s="1">
        <v>109</v>
      </c>
      <c r="B94" s="2" t="s">
        <v>265</v>
      </c>
      <c r="C94" s="2" t="s">
        <v>1</v>
      </c>
      <c r="D94" s="2">
        <v>235</v>
      </c>
      <c r="E94" s="3" t="s">
        <v>6</v>
      </c>
      <c r="F94" s="21" t="s">
        <v>302</v>
      </c>
      <c r="G94" s="3" t="s">
        <v>125</v>
      </c>
      <c r="H94" s="3" t="s">
        <v>229</v>
      </c>
      <c r="I94" s="3" t="s">
        <v>5</v>
      </c>
      <c r="J94" s="3" t="s">
        <v>303</v>
      </c>
      <c r="K94" s="2">
        <v>1204</v>
      </c>
      <c r="L94" s="2">
        <v>13</v>
      </c>
      <c r="M94" s="2">
        <v>59</v>
      </c>
      <c r="N94" s="22">
        <v>4</v>
      </c>
      <c r="O94" s="20"/>
    </row>
    <row r="95" spans="1:15">
      <c r="A95" s="1">
        <v>110</v>
      </c>
      <c r="B95" s="2" t="s">
        <v>265</v>
      </c>
      <c r="C95" s="2" t="s">
        <v>76</v>
      </c>
      <c r="D95" s="2">
        <v>235</v>
      </c>
      <c r="E95" s="3" t="s">
        <v>15</v>
      </c>
      <c r="F95" s="21" t="s">
        <v>304</v>
      </c>
      <c r="G95" s="3" t="s">
        <v>184</v>
      </c>
      <c r="H95" s="3" t="s">
        <v>23</v>
      </c>
      <c r="I95" s="3" t="s">
        <v>8</v>
      </c>
      <c r="J95" s="3" t="s">
        <v>305</v>
      </c>
      <c r="K95" s="2">
        <v>1204</v>
      </c>
      <c r="L95" s="2">
        <v>19</v>
      </c>
      <c r="M95" s="2">
        <v>86</v>
      </c>
      <c r="N95" s="22">
        <v>5</v>
      </c>
      <c r="O95" s="20"/>
    </row>
    <row r="96" spans="1:15">
      <c r="A96" s="1">
        <v>111</v>
      </c>
      <c r="B96" s="2" t="s">
        <v>265</v>
      </c>
      <c r="C96" s="2" t="s">
        <v>14</v>
      </c>
      <c r="D96" s="2">
        <v>235</v>
      </c>
      <c r="E96" s="3" t="s">
        <v>25</v>
      </c>
      <c r="F96" s="21" t="s">
        <v>306</v>
      </c>
      <c r="G96" s="3" t="s">
        <v>27</v>
      </c>
      <c r="H96" s="3" t="s">
        <v>307</v>
      </c>
      <c r="I96" s="3" t="s">
        <v>8</v>
      </c>
      <c r="J96" s="3" t="s">
        <v>308</v>
      </c>
      <c r="K96" s="2">
        <v>1204</v>
      </c>
      <c r="L96" s="2">
        <v>19</v>
      </c>
      <c r="M96" s="2">
        <v>86</v>
      </c>
      <c r="N96" s="22">
        <v>5</v>
      </c>
      <c r="O96" s="20"/>
    </row>
    <row r="97" spans="1:15">
      <c r="A97" s="1">
        <v>112</v>
      </c>
      <c r="B97" s="2" t="s">
        <v>265</v>
      </c>
      <c r="C97" s="2" t="s">
        <v>76</v>
      </c>
      <c r="D97" s="2">
        <v>235</v>
      </c>
      <c r="E97" s="3" t="s">
        <v>25</v>
      </c>
      <c r="F97" s="21" t="s">
        <v>309</v>
      </c>
      <c r="G97" s="3" t="s">
        <v>287</v>
      </c>
      <c r="H97" s="3" t="s">
        <v>256</v>
      </c>
      <c r="I97" s="3" t="s">
        <v>8</v>
      </c>
      <c r="J97" s="3" t="s">
        <v>310</v>
      </c>
      <c r="K97" s="2">
        <v>1206</v>
      </c>
      <c r="L97" s="2">
        <v>17</v>
      </c>
      <c r="M97" s="2">
        <v>77</v>
      </c>
      <c r="N97" s="22">
        <v>4</v>
      </c>
      <c r="O97" s="20"/>
    </row>
    <row r="98" spans="1:15">
      <c r="A98" s="1">
        <v>113</v>
      </c>
      <c r="B98" s="2" t="s">
        <v>265</v>
      </c>
      <c r="C98" s="2" t="s">
        <v>14</v>
      </c>
      <c r="D98" s="2">
        <v>235</v>
      </c>
      <c r="E98" s="3" t="s">
        <v>36</v>
      </c>
      <c r="F98" s="21" t="s">
        <v>311</v>
      </c>
      <c r="G98" s="3" t="s">
        <v>214</v>
      </c>
      <c r="H98" s="3" t="s">
        <v>65</v>
      </c>
      <c r="I98" s="3" t="s">
        <v>8</v>
      </c>
      <c r="J98" s="3" t="s">
        <v>312</v>
      </c>
      <c r="K98" s="2">
        <v>1204</v>
      </c>
      <c r="L98" s="2">
        <v>19</v>
      </c>
      <c r="M98" s="2">
        <v>86</v>
      </c>
      <c r="N98" s="22">
        <v>5</v>
      </c>
      <c r="O98" s="20"/>
    </row>
    <row r="99" spans="1:15">
      <c r="A99" s="1">
        <v>114</v>
      </c>
      <c r="B99" s="2" t="s">
        <v>265</v>
      </c>
      <c r="C99" s="2" t="s">
        <v>76</v>
      </c>
      <c r="D99" s="2">
        <v>235</v>
      </c>
      <c r="E99" s="3" t="s">
        <v>36</v>
      </c>
      <c r="F99" s="21" t="s">
        <v>313</v>
      </c>
      <c r="G99" s="3" t="s">
        <v>314</v>
      </c>
      <c r="H99" s="3" t="s">
        <v>315</v>
      </c>
      <c r="I99" s="3" t="s">
        <v>8</v>
      </c>
      <c r="J99" s="3" t="s">
        <v>316</v>
      </c>
      <c r="K99" s="2">
        <v>1205</v>
      </c>
      <c r="L99" s="2">
        <v>12</v>
      </c>
      <c r="M99" s="2">
        <v>54</v>
      </c>
      <c r="N99" s="22">
        <v>4</v>
      </c>
      <c r="O99" s="20"/>
    </row>
    <row r="100" spans="1:15">
      <c r="A100" s="1">
        <v>115</v>
      </c>
      <c r="B100" s="2" t="s">
        <v>265</v>
      </c>
      <c r="C100" s="2" t="s">
        <v>14</v>
      </c>
      <c r="D100" s="2">
        <v>235</v>
      </c>
      <c r="E100" s="3" t="s">
        <v>2</v>
      </c>
      <c r="F100" s="21" t="s">
        <v>317</v>
      </c>
      <c r="G100" s="3" t="s">
        <v>107</v>
      </c>
      <c r="H100" s="3" t="s">
        <v>318</v>
      </c>
      <c r="I100" s="3" t="s">
        <v>8</v>
      </c>
      <c r="J100" s="3" t="s">
        <v>319</v>
      </c>
      <c r="K100" s="2">
        <v>1205</v>
      </c>
      <c r="L100" s="2">
        <v>19</v>
      </c>
      <c r="M100" s="2">
        <v>86</v>
      </c>
      <c r="N100" s="22">
        <v>5</v>
      </c>
      <c r="O100" s="20"/>
    </row>
    <row r="101" spans="1:15">
      <c r="A101" s="1">
        <v>116</v>
      </c>
      <c r="B101" s="2" t="s">
        <v>265</v>
      </c>
      <c r="C101" s="2" t="s">
        <v>1</v>
      </c>
      <c r="D101" s="2">
        <v>235</v>
      </c>
      <c r="E101" s="3" t="s">
        <v>9</v>
      </c>
      <c r="F101" s="21" t="s">
        <v>320</v>
      </c>
      <c r="G101" s="3" t="s">
        <v>22</v>
      </c>
      <c r="H101" s="3" t="s">
        <v>321</v>
      </c>
      <c r="I101" s="3" t="s">
        <v>57</v>
      </c>
      <c r="J101" s="3" t="s">
        <v>322</v>
      </c>
      <c r="K101" s="2">
        <v>1205</v>
      </c>
      <c r="L101" s="2">
        <v>10</v>
      </c>
      <c r="M101" s="2">
        <v>45</v>
      </c>
      <c r="N101" s="22">
        <v>3</v>
      </c>
      <c r="O101" s="20"/>
    </row>
    <row r="102" spans="1:15">
      <c r="A102" s="1">
        <v>117</v>
      </c>
      <c r="B102" s="2" t="s">
        <v>265</v>
      </c>
      <c r="C102" s="2" t="s">
        <v>76</v>
      </c>
      <c r="D102" s="2">
        <v>235</v>
      </c>
      <c r="E102" s="3" t="s">
        <v>2</v>
      </c>
      <c r="F102" s="21" t="s">
        <v>323</v>
      </c>
      <c r="G102" s="3" t="s">
        <v>324</v>
      </c>
      <c r="H102" s="3" t="s">
        <v>256</v>
      </c>
      <c r="I102" s="3" t="s">
        <v>57</v>
      </c>
      <c r="J102" s="3" t="s">
        <v>325</v>
      </c>
      <c r="K102" s="2">
        <v>1204</v>
      </c>
      <c r="L102" s="2">
        <v>14</v>
      </c>
      <c r="M102" s="2">
        <v>63</v>
      </c>
      <c r="N102" s="22">
        <v>4</v>
      </c>
      <c r="O102" s="20"/>
    </row>
  </sheetData>
  <mergeCells count="6">
    <mergeCell ref="A5:N5"/>
    <mergeCell ref="A1:N1"/>
    <mergeCell ref="A2:N2"/>
    <mergeCell ref="A3:G3"/>
    <mergeCell ref="H3:N3"/>
    <mergeCell ref="A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Баллы</vt:lpstr>
      <vt:lpstr>Выполнение заданий</vt:lpstr>
      <vt:lpstr>Лист3</vt:lpstr>
      <vt:lpstr>Лист1</vt:lpstr>
      <vt:lpstr>Баллы!Заголовки_для_печати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2013-01-14T10:37:51Z</dcterms:modified>
</cp:coreProperties>
</file>